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elgagud\Desktop\"/>
    </mc:Choice>
  </mc:AlternateContent>
  <workbookProtection workbookAlgorithmName="SHA-512" workbookHashValue="T5zX63eesAaK+N0OPyOTGEPgb64lCg73eN8SWpSrg0pHVxaXn5wcO+4RqeteI5ZnTDOQQEmHf0ywEXY0RpeQlg==" workbookSaltValue="qlx1GFkvECpvyvKOC2IKEw==" workbookSpinCount="100000" lockStructure="1"/>
  <bookViews>
    <workbookView xWindow="0" yWindow="0" windowWidth="28800" windowHeight="12585" tabRatio="820" firstSheet="1" activeTab="1"/>
  </bookViews>
  <sheets>
    <sheet name="TEMP" sheetId="36" state="hidden" r:id="rId1"/>
    <sheet name="Grunnupplýsingar" sheetId="35" r:id="rId2"/>
    <sheet name="Leiðbeiningar" sheetId="26" r:id="rId3"/>
    <sheet name="Innlendir aðilar EV" sheetId="5" r:id="rId4"/>
    <sheet name="Erlendir aðilar IV" sheetId="6" r:id="rId5"/>
    <sheet name="Innlendir aðilar IV" sheetId="24" r:id="rId6"/>
    <sheet name="Listar" sheetId="37" state="hidden" r:id="rId7"/>
    <sheet name="Vinnublað 1" sheetId="38" r:id="rId8"/>
    <sheet name="info" sheetId="32" state="hidden" r:id="rId9"/>
    <sheet name="data1" sheetId="30" state="hidden" r:id="rId10"/>
    <sheet name="data2" sheetId="31" state="hidden" r:id="rId11"/>
    <sheet name="data3" sheetId="33" state="hidden" r:id="rId12"/>
  </sheets>
  <externalReferences>
    <externalReference r:id="rId13"/>
    <externalReference r:id="rId14"/>
  </externalReferences>
  <definedNames>
    <definedName name="_xlnm._FilterDatabase" localSheetId="5" hidden="1">'Innlendir aðilar IV'!$A$3:$D$1001</definedName>
    <definedName name="Ár" localSheetId="6">[1]Grunnupplýsingar!$B$15</definedName>
    <definedName name="Ár" localSheetId="7">[1]Grunnupplýsingar!$B$15</definedName>
    <definedName name="Ár">Grunnupplýsingar!$B$15</definedName>
    <definedName name="Breytingapróf">Listar!$L$3</definedName>
    <definedName name="DME_Dirty" hidden="1">"False"</definedName>
    <definedName name="DME_LocalFile" hidden="1">"True"</definedName>
    <definedName name="ErlendISIN_1" localSheetId="6">Listar!$E$5:$F$42</definedName>
    <definedName name="ErlendISIN_test" localSheetId="6">Listar!$A$5:$B$9</definedName>
    <definedName name="Fjöldi" localSheetId="7">[1]Listar!$L$2</definedName>
    <definedName name="Fjöldi">Listar!$L$2</definedName>
    <definedName name="Innsláttur">'Innlendir aðilar IV'!$C$4:$D$1001</definedName>
    <definedName name="ISIN" localSheetId="6">Listar!#REF!</definedName>
    <definedName name="ISIN" localSheetId="7">[1]Listar!#REF!</definedName>
    <definedName name="ISIN">#REF!</definedName>
    <definedName name="ISIN_númer">'Innlendir aðilar IV'!$A$4:$A$24</definedName>
    <definedName name="Kennitala_fyrirtækis" localSheetId="6">[1]Grunnupplýsingar!$B$11</definedName>
    <definedName name="Kennitala_fyrirtækis" localSheetId="7">[1]Grunnupplýsingar!$B$11</definedName>
    <definedName name="Kennitala_fyrirtækis">Grunnupplýsingar!$B$11</definedName>
    <definedName name="Mánuður" localSheetId="6">[1]Grunnupplýsingar!$B$16</definedName>
    <definedName name="Mánuður" localSheetId="7">[1]Grunnupplýsingar!$B$16</definedName>
    <definedName name="Mánuður">Grunnupplýsingar!$B$16</definedName>
    <definedName name="Nafn_fyrirtækis" localSheetId="6">[1]Grunnupplýsingar!$B$10</definedName>
    <definedName name="Nafn_fyrirtækis" localSheetId="7">[1]Grunnupplýsingar!$B$10</definedName>
    <definedName name="Nafn_fyrirtækis">Grunnupplýsingar!$B$10</definedName>
    <definedName name="Nafn_starfsmanns" localSheetId="6">[1]Grunnupplýsingar!$B$12</definedName>
    <definedName name="Nafn_starfsmanns" localSheetId="7">[1]Grunnupplýsingar!$B$12</definedName>
    <definedName name="Nafn_starfsmanns">Grunnupplýsingar!$B$12</definedName>
    <definedName name="Netfang_starfsmanns" localSheetId="6">[1]Grunnupplýsingar!$B$13</definedName>
    <definedName name="Netfang_starfsmanns" localSheetId="7">[1]Grunnupplýsingar!$B$13</definedName>
    <definedName name="Netfang_starfsmanns">Grunnupplýsingar!$B$13</definedName>
    <definedName name="_xlnm.Print_Area" localSheetId="4">'Erlendir aðilar IV'!$B:$J</definedName>
    <definedName name="_xlnm.Print_Area" localSheetId="3">'Innlendir aðilar EV'!$B:$H</definedName>
    <definedName name="_xlnm.Print_Area" localSheetId="5">'Innlendir aðilar IV'!$A:$A</definedName>
    <definedName name="_xlnm.Print_Area" localSheetId="2">Leiðbeiningar!$A$1:$A$67,Leiðbeiningar!$C$1:$C$27</definedName>
    <definedName name="_xlnm.Print_Titles" localSheetId="1">'[2]FDI (dæmi)'!$A:$B,'[2]FDI (dæmi)'!$1:$7</definedName>
    <definedName name="Símanúmer_starfsmanns" localSheetId="6">[1]Grunnupplýsingar!$B$14</definedName>
    <definedName name="Símanúmer_starfsmanns" localSheetId="7">[1]Grunnupplýsingar!$B$14</definedName>
    <definedName name="Símanúmer_starfsmanns">Grunnupplýsingar!$B$14</definedName>
    <definedName name="Staða_í_lok_á_nafnverði">'Innlendir aðilar IV'!$C$4:$C$1001</definedName>
    <definedName name="TempAfrit" localSheetId="6">[1]TEMP!$A:$D</definedName>
    <definedName name="TempAfrit" localSheetId="7">[1]TEMP!$A:$D</definedName>
    <definedName name="TempAfrit">TEMP!$A:$D</definedName>
    <definedName name="TempCopy">'Innlendir aðilar IV'!$A$4:$D$1001</definedName>
  </definedNames>
  <calcPr calcId="162913"/>
</workbook>
</file>

<file path=xl/calcChain.xml><?xml version="1.0" encoding="utf-8"?>
<calcChain xmlns="http://schemas.openxmlformats.org/spreadsheetml/2006/main">
  <c r="A9" i="24" l="1"/>
  <c r="A5" i="24" l="1"/>
  <c r="A6" i="24"/>
  <c r="A7" i="24"/>
  <c r="A8"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331" i="24"/>
  <c r="A332" i="24"/>
  <c r="A333" i="24"/>
  <c r="A334" i="24"/>
  <c r="A335" i="24"/>
  <c r="A336" i="24"/>
  <c r="A337" i="24"/>
  <c r="A338" i="24"/>
  <c r="A339" i="24"/>
  <c r="A340" i="24"/>
  <c r="A341" i="24"/>
  <c r="A342" i="24"/>
  <c r="A343" i="24"/>
  <c r="A344" i="24"/>
  <c r="A345" i="24"/>
  <c r="A346" i="24"/>
  <c r="A347" i="24"/>
  <c r="A348" i="24"/>
  <c r="A349" i="24"/>
  <c r="A350" i="24"/>
  <c r="A351" i="24"/>
  <c r="A352" i="24"/>
  <c r="A353" i="24"/>
  <c r="A354" i="24"/>
  <c r="A355" i="24"/>
  <c r="A356" i="24"/>
  <c r="A357" i="24"/>
  <c r="A358" i="24"/>
  <c r="A359" i="24"/>
  <c r="A360" i="24"/>
  <c r="A361" i="24"/>
  <c r="A362" i="24"/>
  <c r="A363" i="24"/>
  <c r="A364" i="24"/>
  <c r="A365" i="24"/>
  <c r="A366" i="24"/>
  <c r="A367" i="24"/>
  <c r="A368" i="24"/>
  <c r="A369" i="24"/>
  <c r="A370" i="24"/>
  <c r="A371" i="24"/>
  <c r="A372" i="24"/>
  <c r="A373" i="24"/>
  <c r="A374" i="24"/>
  <c r="A375" i="24"/>
  <c r="A376" i="24"/>
  <c r="A377" i="24"/>
  <c r="A378" i="24"/>
  <c r="A379" i="24"/>
  <c r="A380" i="24"/>
  <c r="A381" i="24"/>
  <c r="A382" i="24"/>
  <c r="A383" i="24"/>
  <c r="A384" i="24"/>
  <c r="A385" i="24"/>
  <c r="A386" i="24"/>
  <c r="A387" i="24"/>
  <c r="A388" i="24"/>
  <c r="A389" i="24"/>
  <c r="A390" i="24"/>
  <c r="A391" i="24"/>
  <c r="A392" i="24"/>
  <c r="A393" i="24"/>
  <c r="A394" i="24"/>
  <c r="A395" i="24"/>
  <c r="A396" i="24"/>
  <c r="A397" i="24"/>
  <c r="A398" i="24"/>
  <c r="A399" i="24"/>
  <c r="A400" i="24"/>
  <c r="A401" i="24"/>
  <c r="A402" i="24"/>
  <c r="A403" i="24"/>
  <c r="A404" i="24"/>
  <c r="A405" i="24"/>
  <c r="A406" i="24"/>
  <c r="A407" i="24"/>
  <c r="A408" i="24"/>
  <c r="A409" i="24"/>
  <c r="A410" i="24"/>
  <c r="A411" i="24"/>
  <c r="A412" i="24"/>
  <c r="A413" i="24"/>
  <c r="A414" i="24"/>
  <c r="A415" i="24"/>
  <c r="A416" i="24"/>
  <c r="A417" i="24"/>
  <c r="A418" i="24"/>
  <c r="A419" i="24"/>
  <c r="A420" i="24"/>
  <c r="A421" i="24"/>
  <c r="A422" i="24"/>
  <c r="A423" i="24"/>
  <c r="A424" i="24"/>
  <c r="A425" i="24"/>
  <c r="A426" i="24"/>
  <c r="A427" i="24"/>
  <c r="A428" i="24"/>
  <c r="A429" i="24"/>
  <c r="A430" i="24"/>
  <c r="A431" i="24"/>
  <c r="A432" i="24"/>
  <c r="A433" i="24"/>
  <c r="A434" i="24"/>
  <c r="A435" i="24"/>
  <c r="A436" i="24"/>
  <c r="A437" i="24"/>
  <c r="A438" i="24"/>
  <c r="A439" i="24"/>
  <c r="A440" i="24"/>
  <c r="A441" i="24"/>
  <c r="A442" i="24"/>
  <c r="A443" i="24"/>
  <c r="A444" i="24"/>
  <c r="A445" i="24"/>
  <c r="A446" i="24"/>
  <c r="A447" i="24"/>
  <c r="A448" i="24"/>
  <c r="A449" i="24"/>
  <c r="A450" i="24"/>
  <c r="A451" i="24"/>
  <c r="A452" i="24"/>
  <c r="A453" i="24"/>
  <c r="A454" i="24"/>
  <c r="A455" i="24"/>
  <c r="A456" i="24"/>
  <c r="A457" i="24"/>
  <c r="A458" i="24"/>
  <c r="A459" i="24"/>
  <c r="A460" i="24"/>
  <c r="A461" i="24"/>
  <c r="A462" i="24"/>
  <c r="A463" i="24"/>
  <c r="A464" i="24"/>
  <c r="A465" i="24"/>
  <c r="A466" i="24"/>
  <c r="A467" i="24"/>
  <c r="A468" i="24"/>
  <c r="A469" i="24"/>
  <c r="A470" i="24"/>
  <c r="A471" i="24"/>
  <c r="A472" i="24"/>
  <c r="A473" i="24"/>
  <c r="A474" i="24"/>
  <c r="A475" i="24"/>
  <c r="A476" i="24"/>
  <c r="A477" i="24"/>
  <c r="A478" i="24"/>
  <c r="A479" i="24"/>
  <c r="A480" i="24"/>
  <c r="A481" i="24"/>
  <c r="A482" i="24"/>
  <c r="A483" i="24"/>
  <c r="A484" i="24"/>
  <c r="A485" i="24"/>
  <c r="A486" i="24"/>
  <c r="A487" i="24"/>
  <c r="A488" i="24"/>
  <c r="A489" i="24"/>
  <c r="A490" i="24"/>
  <c r="A491" i="24"/>
  <c r="A492" i="24"/>
  <c r="A493" i="24"/>
  <c r="A494" i="24"/>
  <c r="A495" i="24"/>
  <c r="A496" i="24"/>
  <c r="A497" i="24"/>
  <c r="A498" i="24"/>
  <c r="A499" i="24"/>
  <c r="A500" i="24"/>
  <c r="A501" i="24"/>
  <c r="A502" i="24"/>
  <c r="A503" i="24"/>
  <c r="A504" i="24"/>
  <c r="A505" i="24"/>
  <c r="A506" i="24"/>
  <c r="A507" i="24"/>
  <c r="A508" i="24"/>
  <c r="A509" i="24"/>
  <c r="A510" i="24"/>
  <c r="A511" i="24"/>
  <c r="A512" i="24"/>
  <c r="A513" i="24"/>
  <c r="A514" i="24"/>
  <c r="A515" i="24"/>
  <c r="A516" i="24"/>
  <c r="A517" i="24"/>
  <c r="A518" i="24"/>
  <c r="A519" i="24"/>
  <c r="A520" i="24"/>
  <c r="A521" i="24"/>
  <c r="A522" i="24"/>
  <c r="A523" i="24"/>
  <c r="A524" i="24"/>
  <c r="A525" i="24"/>
  <c r="A526" i="24"/>
  <c r="A527" i="24"/>
  <c r="A528" i="24"/>
  <c r="A529" i="24"/>
  <c r="A530" i="24"/>
  <c r="A531" i="24"/>
  <c r="A532" i="24"/>
  <c r="A533" i="24"/>
  <c r="A534" i="24"/>
  <c r="A535" i="24"/>
  <c r="A536" i="24"/>
  <c r="A537" i="24"/>
  <c r="A538" i="24"/>
  <c r="A539" i="24"/>
  <c r="A540" i="24"/>
  <c r="A541" i="24"/>
  <c r="A542" i="24"/>
  <c r="A543" i="24"/>
  <c r="A544" i="24"/>
  <c r="A545" i="24"/>
  <c r="A546" i="24"/>
  <c r="A547" i="24"/>
  <c r="A548" i="24"/>
  <c r="A549" i="24"/>
  <c r="A550" i="24"/>
  <c r="A551" i="24"/>
  <c r="A552" i="24"/>
  <c r="A553" i="24"/>
  <c r="A554" i="24"/>
  <c r="A555" i="24"/>
  <c r="A556" i="24"/>
  <c r="A557" i="24"/>
  <c r="A558" i="24"/>
  <c r="A559" i="24"/>
  <c r="A560" i="24"/>
  <c r="A561" i="24"/>
  <c r="A562" i="24"/>
  <c r="A563" i="24"/>
  <c r="A564" i="24"/>
  <c r="A565" i="24"/>
  <c r="A566" i="24"/>
  <c r="A567" i="24"/>
  <c r="A568" i="24"/>
  <c r="A569" i="24"/>
  <c r="A570" i="24"/>
  <c r="A571" i="24"/>
  <c r="A572" i="24"/>
  <c r="A573" i="24"/>
  <c r="A574" i="24"/>
  <c r="A575" i="24"/>
  <c r="A576" i="24"/>
  <c r="A577" i="24"/>
  <c r="A578" i="24"/>
  <c r="A579" i="24"/>
  <c r="A580" i="24"/>
  <c r="A581" i="24"/>
  <c r="A582" i="24"/>
  <c r="A583" i="24"/>
  <c r="A584" i="24"/>
  <c r="A585" i="24"/>
  <c r="A586" i="24"/>
  <c r="A587" i="24"/>
  <c r="A588" i="24"/>
  <c r="A589" i="24"/>
  <c r="A590" i="24"/>
  <c r="A591" i="24"/>
  <c r="A592" i="24"/>
  <c r="A593" i="24"/>
  <c r="A594" i="24"/>
  <c r="A595" i="24"/>
  <c r="A596" i="24"/>
  <c r="A597" i="24"/>
  <c r="A598" i="24"/>
  <c r="A599" i="24"/>
  <c r="A600" i="24"/>
  <c r="A601" i="24"/>
  <c r="A602" i="24"/>
  <c r="A603" i="24"/>
  <c r="A604" i="24"/>
  <c r="A605" i="24"/>
  <c r="A606" i="24"/>
  <c r="A607" i="24"/>
  <c r="A608" i="24"/>
  <c r="A609" i="24"/>
  <c r="A610" i="24"/>
  <c r="A611" i="24"/>
  <c r="A612" i="24"/>
  <c r="A613" i="24"/>
  <c r="A614" i="24"/>
  <c r="A615" i="24"/>
  <c r="A616" i="24"/>
  <c r="A617" i="24"/>
  <c r="A618" i="24"/>
  <c r="A619" i="24"/>
  <c r="A620" i="24"/>
  <c r="A621" i="24"/>
  <c r="A622" i="24"/>
  <c r="A623" i="24"/>
  <c r="A624" i="24"/>
  <c r="A625" i="24"/>
  <c r="A626" i="24"/>
  <c r="A627" i="24"/>
  <c r="A628" i="24"/>
  <c r="A629" i="24"/>
  <c r="A630" i="24"/>
  <c r="A631" i="24"/>
  <c r="A632" i="24"/>
  <c r="A633" i="24"/>
  <c r="A634" i="24"/>
  <c r="A635" i="24"/>
  <c r="A636" i="24"/>
  <c r="A637" i="24"/>
  <c r="A638" i="24"/>
  <c r="A639" i="24"/>
  <c r="A640" i="24"/>
  <c r="A641" i="24"/>
  <c r="A642" i="24"/>
  <c r="A643" i="24"/>
  <c r="A644" i="24"/>
  <c r="A645" i="24"/>
  <c r="A646" i="24"/>
  <c r="A647" i="24"/>
  <c r="A648" i="24"/>
  <c r="A649" i="24"/>
  <c r="A650" i="24"/>
  <c r="A651" i="24"/>
  <c r="A652" i="24"/>
  <c r="A653" i="24"/>
  <c r="A654" i="24"/>
  <c r="A655" i="24"/>
  <c r="A656" i="24"/>
  <c r="A657" i="24"/>
  <c r="A658" i="24"/>
  <c r="A659" i="24"/>
  <c r="A660" i="24"/>
  <c r="A661" i="24"/>
  <c r="A662" i="24"/>
  <c r="A663" i="24"/>
  <c r="A664" i="24"/>
  <c r="A665" i="24"/>
  <c r="A666" i="24"/>
  <c r="A667" i="24"/>
  <c r="A668" i="24"/>
  <c r="A669" i="24"/>
  <c r="A670" i="24"/>
  <c r="A671" i="24"/>
  <c r="A672" i="24"/>
  <c r="A673" i="24"/>
  <c r="A674" i="24"/>
  <c r="A675" i="24"/>
  <c r="A676" i="24"/>
  <c r="A677" i="24"/>
  <c r="A678" i="24"/>
  <c r="A679" i="24"/>
  <c r="A680" i="24"/>
  <c r="A681" i="24"/>
  <c r="A682" i="24"/>
  <c r="A683" i="24"/>
  <c r="A684" i="24"/>
  <c r="A685" i="24"/>
  <c r="A686" i="24"/>
  <c r="A687" i="24"/>
  <c r="A688" i="24"/>
  <c r="A689" i="24"/>
  <c r="A690" i="24"/>
  <c r="A691" i="24"/>
  <c r="A692" i="24"/>
  <c r="A693" i="24"/>
  <c r="A694" i="24"/>
  <c r="A695" i="24"/>
  <c r="A696" i="24"/>
  <c r="A697" i="24"/>
  <c r="A698" i="24"/>
  <c r="A699" i="24"/>
  <c r="A700" i="24"/>
  <c r="A701" i="24"/>
  <c r="A702" i="24"/>
  <c r="A703" i="24"/>
  <c r="A704" i="24"/>
  <c r="A705" i="24"/>
  <c r="A706" i="24"/>
  <c r="A707" i="24"/>
  <c r="A708" i="24"/>
  <c r="A709" i="24"/>
  <c r="A710" i="24"/>
  <c r="A711" i="24"/>
  <c r="A712" i="24"/>
  <c r="A713" i="24"/>
  <c r="A714" i="24"/>
  <c r="A715" i="24"/>
  <c r="A716" i="24"/>
  <c r="A717" i="24"/>
  <c r="A718" i="24"/>
  <c r="A719" i="24"/>
  <c r="A720" i="24"/>
  <c r="A721" i="24"/>
  <c r="A722" i="24"/>
  <c r="A723" i="24"/>
  <c r="A724" i="24"/>
  <c r="A725" i="24"/>
  <c r="A726" i="24"/>
  <c r="A727" i="24"/>
  <c r="A728" i="24"/>
  <c r="A729" i="24"/>
  <c r="A730" i="24"/>
  <c r="A731" i="24"/>
  <c r="A732" i="24"/>
  <c r="A733" i="24"/>
  <c r="A734" i="24"/>
  <c r="A735" i="24"/>
  <c r="A736" i="24"/>
  <c r="A737" i="24"/>
  <c r="A738" i="24"/>
  <c r="A739" i="24"/>
  <c r="A740" i="24"/>
  <c r="A741" i="24"/>
  <c r="A742" i="24"/>
  <c r="A743" i="24"/>
  <c r="A744" i="24"/>
  <c r="A745" i="24"/>
  <c r="A746" i="24"/>
  <c r="A747" i="24"/>
  <c r="A748" i="24"/>
  <c r="A749" i="24"/>
  <c r="A750" i="24"/>
  <c r="A751" i="24"/>
  <c r="A752" i="24"/>
  <c r="A753" i="24"/>
  <c r="A754" i="24"/>
  <c r="A755" i="24"/>
  <c r="A756" i="24"/>
  <c r="A757" i="24"/>
  <c r="A758" i="24"/>
  <c r="A759" i="24"/>
  <c r="A760" i="24"/>
  <c r="A761" i="24"/>
  <c r="A762" i="24"/>
  <c r="A763" i="24"/>
  <c r="A764" i="24"/>
  <c r="A765" i="24"/>
  <c r="A766" i="24"/>
  <c r="A767" i="24"/>
  <c r="A768" i="24"/>
  <c r="A769" i="24"/>
  <c r="A770" i="24"/>
  <c r="A771" i="24"/>
  <c r="A772" i="24"/>
  <c r="A773" i="24"/>
  <c r="A774" i="24"/>
  <c r="A775" i="24"/>
  <c r="A776" i="24"/>
  <c r="A777" i="24"/>
  <c r="A778" i="24"/>
  <c r="A779" i="24"/>
  <c r="A780" i="24"/>
  <c r="A781" i="24"/>
  <c r="A782" i="24"/>
  <c r="A783" i="24"/>
  <c r="A784" i="24"/>
  <c r="A785" i="24"/>
  <c r="A786" i="24"/>
  <c r="A787" i="24"/>
  <c r="A788" i="24"/>
  <c r="A789" i="24"/>
  <c r="A790" i="24"/>
  <c r="A791" i="24"/>
  <c r="A792" i="24"/>
  <c r="A793" i="24"/>
  <c r="A794" i="24"/>
  <c r="A795" i="24"/>
  <c r="A796" i="24"/>
  <c r="A797" i="24"/>
  <c r="A798" i="24"/>
  <c r="A799" i="24"/>
  <c r="A800" i="24"/>
  <c r="A801" i="24"/>
  <c r="A802" i="24"/>
  <c r="A803" i="24"/>
  <c r="A804" i="24"/>
  <c r="A805" i="24"/>
  <c r="A806" i="24"/>
  <c r="A807" i="24"/>
  <c r="A808" i="24"/>
  <c r="A809" i="24"/>
  <c r="A810" i="24"/>
  <c r="A811" i="24"/>
  <c r="A812" i="24"/>
  <c r="A813" i="24"/>
  <c r="A814" i="24"/>
  <c r="A815" i="24"/>
  <c r="A816" i="24"/>
  <c r="A817" i="24"/>
  <c r="A818" i="24"/>
  <c r="A819" i="24"/>
  <c r="A820" i="24"/>
  <c r="A821" i="24"/>
  <c r="A822" i="24"/>
  <c r="A823" i="24"/>
  <c r="A824" i="24"/>
  <c r="A825" i="24"/>
  <c r="A826" i="24"/>
  <c r="A827" i="24"/>
  <c r="A828" i="24"/>
  <c r="A829" i="24"/>
  <c r="A830" i="24"/>
  <c r="A831" i="24"/>
  <c r="A832" i="24"/>
  <c r="A833" i="24"/>
  <c r="A834" i="24"/>
  <c r="A835" i="24"/>
  <c r="A836" i="24"/>
  <c r="A837" i="24"/>
  <c r="A838" i="24"/>
  <c r="A839" i="24"/>
  <c r="A840" i="24"/>
  <c r="A841" i="24"/>
  <c r="A842" i="24"/>
  <c r="A843" i="24"/>
  <c r="A844" i="24"/>
  <c r="A845" i="24"/>
  <c r="A846" i="24"/>
  <c r="A847" i="24"/>
  <c r="A848" i="24"/>
  <c r="A849" i="24"/>
  <c r="A850" i="24"/>
  <c r="A851" i="24"/>
  <c r="A852" i="24"/>
  <c r="A853" i="24"/>
  <c r="A854" i="24"/>
  <c r="A855" i="24"/>
  <c r="A856" i="24"/>
  <c r="A857" i="24"/>
  <c r="A858" i="24"/>
  <c r="A859" i="24"/>
  <c r="A860" i="24"/>
  <c r="A861" i="24"/>
  <c r="A862" i="24"/>
  <c r="A863" i="24"/>
  <c r="A864" i="24"/>
  <c r="A865" i="24"/>
  <c r="A866" i="24"/>
  <c r="A867" i="24"/>
  <c r="A868" i="24"/>
  <c r="A869" i="24"/>
  <c r="A870" i="24"/>
  <c r="A871" i="24"/>
  <c r="A872" i="24"/>
  <c r="A873" i="24"/>
  <c r="A874" i="24"/>
  <c r="A875" i="24"/>
  <c r="A876" i="24"/>
  <c r="A877" i="24"/>
  <c r="A878" i="24"/>
  <c r="A879" i="24"/>
  <c r="A880" i="24"/>
  <c r="A881" i="24"/>
  <c r="A882" i="24"/>
  <c r="A883" i="24"/>
  <c r="A884" i="24"/>
  <c r="A885" i="24"/>
  <c r="A886" i="24"/>
  <c r="A887" i="24"/>
  <c r="A888" i="24"/>
  <c r="A889" i="24"/>
  <c r="A890" i="24"/>
  <c r="A891" i="24"/>
  <c r="A892" i="24"/>
  <c r="A893" i="24"/>
  <c r="A894" i="24"/>
  <c r="A895" i="24"/>
  <c r="A896" i="24"/>
  <c r="A897" i="24"/>
  <c r="A898" i="24"/>
  <c r="A899" i="24"/>
  <c r="A900" i="24"/>
  <c r="A901" i="24"/>
  <c r="A902" i="24"/>
  <c r="A903" i="24"/>
  <c r="A904" i="24"/>
  <c r="A905" i="24"/>
  <c r="A906" i="24"/>
  <c r="A907" i="24"/>
  <c r="A908" i="24"/>
  <c r="A909" i="24"/>
  <c r="A910" i="24"/>
  <c r="A911" i="24"/>
  <c r="A912" i="24"/>
  <c r="A913" i="24"/>
  <c r="A914" i="24"/>
  <c r="A915" i="24"/>
  <c r="A916" i="24"/>
  <c r="A917" i="24"/>
  <c r="A918" i="24"/>
  <c r="A919" i="24"/>
  <c r="A920" i="24"/>
  <c r="A921" i="24"/>
  <c r="A922" i="24"/>
  <c r="A923" i="24"/>
  <c r="A924" i="24"/>
  <c r="A925" i="24"/>
  <c r="A926" i="24"/>
  <c r="A927" i="24"/>
  <c r="A928" i="24"/>
  <c r="A929" i="24"/>
  <c r="A930" i="24"/>
  <c r="A931" i="24"/>
  <c r="A932" i="24"/>
  <c r="A933" i="24"/>
  <c r="A934" i="24"/>
  <c r="A935" i="24"/>
  <c r="A936" i="24"/>
  <c r="A937" i="24"/>
  <c r="A938" i="24"/>
  <c r="A939" i="24"/>
  <c r="A940" i="24"/>
  <c r="A941" i="24"/>
  <c r="A942" i="24"/>
  <c r="A943" i="24"/>
  <c r="A944" i="24"/>
  <c r="A945" i="24"/>
  <c r="A946" i="24"/>
  <c r="A947" i="24"/>
  <c r="A948" i="24"/>
  <c r="A949" i="24"/>
  <c r="A950" i="24"/>
  <c r="A951" i="24"/>
  <c r="A952" i="24"/>
  <c r="A953" i="24"/>
  <c r="A954" i="24"/>
  <c r="A955" i="24"/>
  <c r="A956" i="24"/>
  <c r="A957" i="24"/>
  <c r="A958" i="24"/>
  <c r="A959" i="24"/>
  <c r="A960" i="24"/>
  <c r="A961" i="24"/>
  <c r="A962" i="24"/>
  <c r="A963" i="24"/>
  <c r="A964" i="24"/>
  <c r="A965" i="24"/>
  <c r="A966" i="24"/>
  <c r="A967" i="24"/>
  <c r="A968" i="24"/>
  <c r="A969" i="24"/>
  <c r="A970" i="24"/>
  <c r="A971" i="24"/>
  <c r="A972" i="24"/>
  <c r="A973" i="24"/>
  <c r="A974" i="24"/>
  <c r="A975" i="24"/>
  <c r="A976" i="24"/>
  <c r="A977" i="24"/>
  <c r="A978" i="24"/>
  <c r="A979" i="24"/>
  <c r="A980" i="24"/>
  <c r="A981" i="24"/>
  <c r="A982" i="24"/>
  <c r="A983" i="24"/>
  <c r="A984" i="24"/>
  <c r="A985" i="24"/>
  <c r="A986" i="24"/>
  <c r="A987" i="24"/>
  <c r="A988" i="24"/>
  <c r="A989" i="24"/>
  <c r="A990" i="24"/>
  <c r="A991" i="24"/>
  <c r="A992" i="24"/>
  <c r="A993" i="24"/>
  <c r="A994" i="24"/>
  <c r="A995" i="24"/>
  <c r="A996" i="24"/>
  <c r="A997" i="24"/>
  <c r="A998" i="24"/>
  <c r="A999" i="24"/>
  <c r="A1000" i="24"/>
  <c r="A1001"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B431" i="24"/>
  <c r="B432" i="24"/>
  <c r="B433" i="24"/>
  <c r="B434" i="24"/>
  <c r="B435" i="24"/>
  <c r="B436" i="24"/>
  <c r="B437" i="24"/>
  <c r="B438" i="24"/>
  <c r="B439" i="24"/>
  <c r="B440" i="24"/>
  <c r="B441" i="24"/>
  <c r="B442" i="24"/>
  <c r="B443" i="24"/>
  <c r="B444" i="24"/>
  <c r="B445" i="24"/>
  <c r="B446" i="24"/>
  <c r="B447" i="24"/>
  <c r="B448" i="24"/>
  <c r="B449" i="24"/>
  <c r="B450" i="24"/>
  <c r="B451" i="24"/>
  <c r="B452" i="24"/>
  <c r="B453" i="24"/>
  <c r="B454" i="24"/>
  <c r="B455" i="24"/>
  <c r="B456" i="24"/>
  <c r="B457" i="24"/>
  <c r="B458" i="24"/>
  <c r="B459" i="24"/>
  <c r="B460" i="24"/>
  <c r="B461" i="24"/>
  <c r="B462" i="24"/>
  <c r="B463" i="24"/>
  <c r="B464" i="24"/>
  <c r="B465" i="24"/>
  <c r="B466" i="24"/>
  <c r="B467" i="24"/>
  <c r="B468" i="24"/>
  <c r="B469" i="24"/>
  <c r="B470" i="24"/>
  <c r="B471" i="24"/>
  <c r="B472" i="24"/>
  <c r="B473" i="24"/>
  <c r="B474" i="24"/>
  <c r="B475" i="24"/>
  <c r="B476" i="24"/>
  <c r="B477" i="24"/>
  <c r="B478" i="24"/>
  <c r="B479" i="24"/>
  <c r="B480" i="24"/>
  <c r="B481" i="24"/>
  <c r="B482" i="24"/>
  <c r="B483" i="24"/>
  <c r="B484" i="24"/>
  <c r="B485" i="24"/>
  <c r="B486" i="24"/>
  <c r="B487" i="24"/>
  <c r="B488" i="24"/>
  <c r="B489" i="24"/>
  <c r="B490" i="24"/>
  <c r="B491" i="24"/>
  <c r="B492" i="24"/>
  <c r="B493" i="24"/>
  <c r="B494" i="24"/>
  <c r="B495" i="24"/>
  <c r="B496" i="24"/>
  <c r="B497" i="24"/>
  <c r="B498" i="24"/>
  <c r="B499" i="24"/>
  <c r="B500" i="24"/>
  <c r="B501" i="24"/>
  <c r="B502" i="24"/>
  <c r="B503" i="24"/>
  <c r="B504" i="24"/>
  <c r="B505" i="24"/>
  <c r="B506" i="24"/>
  <c r="B507" i="24"/>
  <c r="B508" i="24"/>
  <c r="B509" i="24"/>
  <c r="B510" i="24"/>
  <c r="B511" i="24"/>
  <c r="B512" i="24"/>
  <c r="B513" i="24"/>
  <c r="B514" i="24"/>
  <c r="B515" i="24"/>
  <c r="B516" i="24"/>
  <c r="B517" i="24"/>
  <c r="B518" i="24"/>
  <c r="B519" i="24"/>
  <c r="B520" i="24"/>
  <c r="B521" i="24"/>
  <c r="B522" i="24"/>
  <c r="B523" i="24"/>
  <c r="B524" i="24"/>
  <c r="B525" i="24"/>
  <c r="B526" i="24"/>
  <c r="B527" i="24"/>
  <c r="B528" i="24"/>
  <c r="B529" i="24"/>
  <c r="B530" i="24"/>
  <c r="B531" i="24"/>
  <c r="B532" i="24"/>
  <c r="B533" i="24"/>
  <c r="B534" i="24"/>
  <c r="B535" i="24"/>
  <c r="B536" i="24"/>
  <c r="B537" i="24"/>
  <c r="B538" i="24"/>
  <c r="B539" i="24"/>
  <c r="B540" i="24"/>
  <c r="B541" i="24"/>
  <c r="B542" i="24"/>
  <c r="B543" i="24"/>
  <c r="B544" i="24"/>
  <c r="B545" i="24"/>
  <c r="B546" i="24"/>
  <c r="B547" i="24"/>
  <c r="B548" i="24"/>
  <c r="B549" i="24"/>
  <c r="B550" i="24"/>
  <c r="B551" i="24"/>
  <c r="B552" i="24"/>
  <c r="B553" i="24"/>
  <c r="B554" i="24"/>
  <c r="B555" i="24"/>
  <c r="B556" i="24"/>
  <c r="B557" i="24"/>
  <c r="B558" i="24"/>
  <c r="B559" i="24"/>
  <c r="B560" i="24"/>
  <c r="B561" i="24"/>
  <c r="B562" i="24"/>
  <c r="B563" i="24"/>
  <c r="B564" i="24"/>
  <c r="B565" i="24"/>
  <c r="B566" i="24"/>
  <c r="B567" i="24"/>
  <c r="B568" i="24"/>
  <c r="B569" i="24"/>
  <c r="B570" i="24"/>
  <c r="B571" i="24"/>
  <c r="B572" i="24"/>
  <c r="B573" i="24"/>
  <c r="B574" i="24"/>
  <c r="B575" i="24"/>
  <c r="B576" i="24"/>
  <c r="B577" i="24"/>
  <c r="B578" i="24"/>
  <c r="B579" i="24"/>
  <c r="B580" i="24"/>
  <c r="B581" i="24"/>
  <c r="B582" i="24"/>
  <c r="B583" i="24"/>
  <c r="B584" i="24"/>
  <c r="B585" i="24"/>
  <c r="B586" i="24"/>
  <c r="B587" i="24"/>
  <c r="B588" i="24"/>
  <c r="B589" i="24"/>
  <c r="B590" i="24"/>
  <c r="B591" i="24"/>
  <c r="B592" i="24"/>
  <c r="B593" i="24"/>
  <c r="B594" i="24"/>
  <c r="B595" i="24"/>
  <c r="B596" i="24"/>
  <c r="B597" i="24"/>
  <c r="B598" i="24"/>
  <c r="B599" i="24"/>
  <c r="B600" i="24"/>
  <c r="B601" i="24"/>
  <c r="B602" i="24"/>
  <c r="B603" i="24"/>
  <c r="B604" i="24"/>
  <c r="B605" i="24"/>
  <c r="B606" i="24"/>
  <c r="B607" i="24"/>
  <c r="B608" i="24"/>
  <c r="B609" i="24"/>
  <c r="B610" i="24"/>
  <c r="B611" i="24"/>
  <c r="B612" i="24"/>
  <c r="B613" i="24"/>
  <c r="B614" i="24"/>
  <c r="B615" i="24"/>
  <c r="B616" i="24"/>
  <c r="B617" i="24"/>
  <c r="B618" i="24"/>
  <c r="B619" i="24"/>
  <c r="B620" i="24"/>
  <c r="B621" i="24"/>
  <c r="B622" i="24"/>
  <c r="B623" i="24"/>
  <c r="B624" i="24"/>
  <c r="B625" i="24"/>
  <c r="B626" i="24"/>
  <c r="B627" i="24"/>
  <c r="B628" i="24"/>
  <c r="B629" i="24"/>
  <c r="B630" i="24"/>
  <c r="B631" i="24"/>
  <c r="B632" i="24"/>
  <c r="B633" i="24"/>
  <c r="B634" i="24"/>
  <c r="B635" i="24"/>
  <c r="B636" i="24"/>
  <c r="B637" i="24"/>
  <c r="B638" i="24"/>
  <c r="B639" i="24"/>
  <c r="B640" i="24"/>
  <c r="B641" i="24"/>
  <c r="B642" i="24"/>
  <c r="B643" i="24"/>
  <c r="B644" i="24"/>
  <c r="B645" i="24"/>
  <c r="B646" i="24"/>
  <c r="B647" i="24"/>
  <c r="B648" i="24"/>
  <c r="B649" i="24"/>
  <c r="B650" i="24"/>
  <c r="B651" i="24"/>
  <c r="B652" i="24"/>
  <c r="B653" i="24"/>
  <c r="B654" i="24"/>
  <c r="B655" i="24"/>
  <c r="B656" i="24"/>
  <c r="B657" i="24"/>
  <c r="B658" i="24"/>
  <c r="B659" i="24"/>
  <c r="B660" i="24"/>
  <c r="B661" i="24"/>
  <c r="B662" i="24"/>
  <c r="B663" i="24"/>
  <c r="B664" i="24"/>
  <c r="B665" i="24"/>
  <c r="B666" i="24"/>
  <c r="B667" i="24"/>
  <c r="B668" i="24"/>
  <c r="B669" i="24"/>
  <c r="B670" i="24"/>
  <c r="B671" i="24"/>
  <c r="B672" i="24"/>
  <c r="B673" i="24"/>
  <c r="B674" i="24"/>
  <c r="B675" i="24"/>
  <c r="B676" i="24"/>
  <c r="B677" i="24"/>
  <c r="B678" i="24"/>
  <c r="B679" i="24"/>
  <c r="B680" i="24"/>
  <c r="B681" i="24"/>
  <c r="B682" i="24"/>
  <c r="B683" i="24"/>
  <c r="B684" i="24"/>
  <c r="B685" i="24"/>
  <c r="B686" i="24"/>
  <c r="B687" i="24"/>
  <c r="B688" i="24"/>
  <c r="B689" i="24"/>
  <c r="B690" i="24"/>
  <c r="B691" i="24"/>
  <c r="B692" i="24"/>
  <c r="B693" i="24"/>
  <c r="B694" i="24"/>
  <c r="B695" i="24"/>
  <c r="B696" i="24"/>
  <c r="B697" i="24"/>
  <c r="B698" i="24"/>
  <c r="B699" i="24"/>
  <c r="B700" i="24"/>
  <c r="B701" i="24"/>
  <c r="B702" i="24"/>
  <c r="B703" i="24"/>
  <c r="B704" i="24"/>
  <c r="B705" i="24"/>
  <c r="B706" i="24"/>
  <c r="B707" i="24"/>
  <c r="B708" i="24"/>
  <c r="B709" i="24"/>
  <c r="B710" i="24"/>
  <c r="B711" i="24"/>
  <c r="B712" i="24"/>
  <c r="B713" i="24"/>
  <c r="B714" i="24"/>
  <c r="B715" i="24"/>
  <c r="B716" i="24"/>
  <c r="B717" i="24"/>
  <c r="B718" i="24"/>
  <c r="B719" i="24"/>
  <c r="B720" i="24"/>
  <c r="B721" i="24"/>
  <c r="B722" i="24"/>
  <c r="B723" i="24"/>
  <c r="B724" i="24"/>
  <c r="B725" i="24"/>
  <c r="B726" i="24"/>
  <c r="B727" i="24"/>
  <c r="B728" i="24"/>
  <c r="B729" i="24"/>
  <c r="B730" i="24"/>
  <c r="B731" i="24"/>
  <c r="B732" i="24"/>
  <c r="B733" i="24"/>
  <c r="B734" i="24"/>
  <c r="B735" i="24"/>
  <c r="B736" i="24"/>
  <c r="B737" i="24"/>
  <c r="B738" i="24"/>
  <c r="B739" i="24"/>
  <c r="B740" i="24"/>
  <c r="B741" i="24"/>
  <c r="B742" i="24"/>
  <c r="B743" i="24"/>
  <c r="B744" i="24"/>
  <c r="B745" i="24"/>
  <c r="B746" i="24"/>
  <c r="B747" i="24"/>
  <c r="B748" i="24"/>
  <c r="B749" i="24"/>
  <c r="B750" i="24"/>
  <c r="B751" i="24"/>
  <c r="B752" i="24"/>
  <c r="B753" i="24"/>
  <c r="B754" i="24"/>
  <c r="B755" i="24"/>
  <c r="B756" i="24"/>
  <c r="B757" i="24"/>
  <c r="B758" i="24"/>
  <c r="B759" i="24"/>
  <c r="B760" i="24"/>
  <c r="B761" i="24"/>
  <c r="B762" i="24"/>
  <c r="B763" i="24"/>
  <c r="B764" i="24"/>
  <c r="B765" i="24"/>
  <c r="B766" i="24"/>
  <c r="B767" i="24"/>
  <c r="B768" i="24"/>
  <c r="B769" i="24"/>
  <c r="B770" i="24"/>
  <c r="B771" i="24"/>
  <c r="B772" i="24"/>
  <c r="B773" i="24"/>
  <c r="B774" i="24"/>
  <c r="B775" i="24"/>
  <c r="B776" i="24"/>
  <c r="B777" i="24"/>
  <c r="B778" i="24"/>
  <c r="B779" i="24"/>
  <c r="B780" i="24"/>
  <c r="B781" i="24"/>
  <c r="B782" i="24"/>
  <c r="B783" i="24"/>
  <c r="B784" i="24"/>
  <c r="B785" i="24"/>
  <c r="B786" i="24"/>
  <c r="B787" i="24"/>
  <c r="B788" i="24"/>
  <c r="B789" i="24"/>
  <c r="B790" i="24"/>
  <c r="B791" i="24"/>
  <c r="B792" i="24"/>
  <c r="B793" i="24"/>
  <c r="B794" i="24"/>
  <c r="B795" i="24"/>
  <c r="B796" i="24"/>
  <c r="B797" i="24"/>
  <c r="B798" i="24"/>
  <c r="B799" i="24"/>
  <c r="B800" i="24"/>
  <c r="B801" i="24"/>
  <c r="B802" i="24"/>
  <c r="B803" i="24"/>
  <c r="B804" i="24"/>
  <c r="B805" i="24"/>
  <c r="B806" i="24"/>
  <c r="B807" i="24"/>
  <c r="B808" i="24"/>
  <c r="B809" i="24"/>
  <c r="B810" i="24"/>
  <c r="B811" i="24"/>
  <c r="B812" i="24"/>
  <c r="B813" i="24"/>
  <c r="B814" i="24"/>
  <c r="B815" i="24"/>
  <c r="B816" i="24"/>
  <c r="B817" i="24"/>
  <c r="B818" i="24"/>
  <c r="B819" i="24"/>
  <c r="B820" i="24"/>
  <c r="B821" i="24"/>
  <c r="B822" i="24"/>
  <c r="B823" i="24"/>
  <c r="B824" i="24"/>
  <c r="B825" i="24"/>
  <c r="B826" i="24"/>
  <c r="B827" i="24"/>
  <c r="B828" i="24"/>
  <c r="B829" i="24"/>
  <c r="B830" i="24"/>
  <c r="B831" i="24"/>
  <c r="B832" i="24"/>
  <c r="B833" i="24"/>
  <c r="B834" i="24"/>
  <c r="B835" i="24"/>
  <c r="B836" i="24"/>
  <c r="B837" i="24"/>
  <c r="B838" i="24"/>
  <c r="B839" i="24"/>
  <c r="B840" i="24"/>
  <c r="B841" i="24"/>
  <c r="B842" i="24"/>
  <c r="B843" i="24"/>
  <c r="B844" i="24"/>
  <c r="B845" i="24"/>
  <c r="B846" i="24"/>
  <c r="B847" i="24"/>
  <c r="B848" i="24"/>
  <c r="B849" i="24"/>
  <c r="B850" i="24"/>
  <c r="B851" i="24"/>
  <c r="B852" i="24"/>
  <c r="B853" i="24"/>
  <c r="B854" i="24"/>
  <c r="B855" i="24"/>
  <c r="B856" i="24"/>
  <c r="B857" i="24"/>
  <c r="B858" i="24"/>
  <c r="B859" i="24"/>
  <c r="B860" i="24"/>
  <c r="B861" i="24"/>
  <c r="B862" i="24"/>
  <c r="B863" i="24"/>
  <c r="B864" i="24"/>
  <c r="B865" i="24"/>
  <c r="B866" i="24"/>
  <c r="B867" i="24"/>
  <c r="B868" i="24"/>
  <c r="B869" i="24"/>
  <c r="B870" i="24"/>
  <c r="B871" i="24"/>
  <c r="B872" i="24"/>
  <c r="B873" i="24"/>
  <c r="B874" i="24"/>
  <c r="B875" i="24"/>
  <c r="B876" i="24"/>
  <c r="B877" i="24"/>
  <c r="B878" i="24"/>
  <c r="B879" i="24"/>
  <c r="B880" i="24"/>
  <c r="B881" i="24"/>
  <c r="B882" i="24"/>
  <c r="B883" i="24"/>
  <c r="B884" i="24"/>
  <c r="B885" i="24"/>
  <c r="B886" i="24"/>
  <c r="B887" i="24"/>
  <c r="B888" i="24"/>
  <c r="B889" i="24"/>
  <c r="B890" i="24"/>
  <c r="B891" i="24"/>
  <c r="B892" i="24"/>
  <c r="B893" i="24"/>
  <c r="B894" i="24"/>
  <c r="B895" i="24"/>
  <c r="B896" i="24"/>
  <c r="B897" i="24"/>
  <c r="B898" i="24"/>
  <c r="B899" i="24"/>
  <c r="B900" i="24"/>
  <c r="B901" i="24"/>
  <c r="B902" i="24"/>
  <c r="B903" i="24"/>
  <c r="B904" i="24"/>
  <c r="B905" i="24"/>
  <c r="B906" i="24"/>
  <c r="B907" i="24"/>
  <c r="B908" i="24"/>
  <c r="B909" i="24"/>
  <c r="B910" i="24"/>
  <c r="B911" i="24"/>
  <c r="B912" i="24"/>
  <c r="B913" i="24"/>
  <c r="B914" i="24"/>
  <c r="B915" i="24"/>
  <c r="B916" i="24"/>
  <c r="B917" i="24"/>
  <c r="B918" i="24"/>
  <c r="B919" i="24"/>
  <c r="B920" i="24"/>
  <c r="B921" i="24"/>
  <c r="B922" i="24"/>
  <c r="B923" i="24"/>
  <c r="B924" i="24"/>
  <c r="B925" i="24"/>
  <c r="B926" i="24"/>
  <c r="B927" i="24"/>
  <c r="B928" i="24"/>
  <c r="B929" i="24"/>
  <c r="B930" i="24"/>
  <c r="B931" i="24"/>
  <c r="B932" i="24"/>
  <c r="B933" i="24"/>
  <c r="B934" i="24"/>
  <c r="B935" i="24"/>
  <c r="B936" i="24"/>
  <c r="B937" i="24"/>
  <c r="B938" i="24"/>
  <c r="B939" i="24"/>
  <c r="B940" i="24"/>
  <c r="B941" i="24"/>
  <c r="B942" i="24"/>
  <c r="B943" i="24"/>
  <c r="B944" i="24"/>
  <c r="B945" i="24"/>
  <c r="B946" i="24"/>
  <c r="B947" i="24"/>
  <c r="B948" i="24"/>
  <c r="B949" i="24"/>
  <c r="B950" i="24"/>
  <c r="B951" i="24"/>
  <c r="B952" i="24"/>
  <c r="B953" i="24"/>
  <c r="B954" i="24"/>
  <c r="B955" i="24"/>
  <c r="B956" i="24"/>
  <c r="B957" i="24"/>
  <c r="B958" i="24"/>
  <c r="B959" i="24"/>
  <c r="B960" i="24"/>
  <c r="B961" i="24"/>
  <c r="B962" i="24"/>
  <c r="B963" i="24"/>
  <c r="B964" i="24"/>
  <c r="B965" i="24"/>
  <c r="B966" i="24"/>
  <c r="B967" i="24"/>
  <c r="B968" i="24"/>
  <c r="B969" i="24"/>
  <c r="B970" i="24"/>
  <c r="B971" i="24"/>
  <c r="B972" i="24"/>
  <c r="B973" i="24"/>
  <c r="B974" i="24"/>
  <c r="B975" i="24"/>
  <c r="B976" i="24"/>
  <c r="B977" i="24"/>
  <c r="B978" i="24"/>
  <c r="B979" i="24"/>
  <c r="B980" i="24"/>
  <c r="B981" i="24"/>
  <c r="B982" i="24"/>
  <c r="B983" i="24"/>
  <c r="B984" i="24"/>
  <c r="B985" i="24"/>
  <c r="B986" i="24"/>
  <c r="B987" i="24"/>
  <c r="B988" i="24"/>
  <c r="B989" i="24"/>
  <c r="B990" i="24"/>
  <c r="B991" i="24"/>
  <c r="B992" i="24"/>
  <c r="B993" i="24"/>
  <c r="B994" i="24"/>
  <c r="B995" i="24"/>
  <c r="B996" i="24"/>
  <c r="B997" i="24"/>
  <c r="B998" i="24"/>
  <c r="B999" i="24"/>
  <c r="B1000" i="24"/>
  <c r="B1001" i="24"/>
  <c r="B4" i="24"/>
  <c r="A4" i="24"/>
  <c r="G42" i="37"/>
  <c r="G41" i="37"/>
  <c r="G40" i="37"/>
  <c r="G39" i="37"/>
  <c r="G38" i="37"/>
  <c r="G37" i="37"/>
  <c r="G36"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G5" i="37"/>
  <c r="C5" i="37"/>
  <c r="L2" i="37" l="1"/>
  <c r="F12" i="5"/>
  <c r="M1071" i="37" l="1"/>
  <c r="M1063" i="37"/>
  <c r="M1055" i="37"/>
  <c r="K1049" i="37"/>
  <c r="K1045" i="37"/>
  <c r="K1041" i="37"/>
  <c r="K1037" i="37"/>
  <c r="K1033" i="37"/>
  <c r="K1029" i="37"/>
  <c r="K1025" i="37"/>
  <c r="K1021" i="37"/>
  <c r="K1017" i="37"/>
  <c r="K1013" i="37"/>
  <c r="K1009" i="37"/>
  <c r="K1005" i="37"/>
  <c r="K1001" i="37"/>
  <c r="K997" i="37"/>
  <c r="K993" i="37"/>
  <c r="K989" i="37"/>
  <c r="K985" i="37"/>
  <c r="K981" i="37"/>
  <c r="K977" i="37"/>
  <c r="K973" i="37"/>
  <c r="K969" i="37"/>
  <c r="K965" i="37"/>
  <c r="K961" i="37"/>
  <c r="K957" i="37"/>
  <c r="K953" i="37"/>
  <c r="K949" i="37"/>
  <c r="K945" i="37"/>
  <c r="K941" i="37"/>
  <c r="K937" i="37"/>
  <c r="K933" i="37"/>
  <c r="K929" i="37"/>
  <c r="K925" i="37"/>
  <c r="K921" i="37"/>
  <c r="K917" i="37"/>
  <c r="K913" i="37"/>
  <c r="K909" i="37"/>
  <c r="K905" i="37"/>
  <c r="K901" i="37"/>
  <c r="K897" i="37"/>
  <c r="K893" i="37"/>
  <c r="K889" i="37"/>
  <c r="K885" i="37"/>
  <c r="K881" i="37"/>
  <c r="K877" i="37"/>
  <c r="K873" i="37"/>
  <c r="K869" i="37"/>
  <c r="K865" i="37"/>
  <c r="K861" i="37"/>
  <c r="K857" i="37"/>
  <c r="K853" i="37"/>
  <c r="K849" i="37"/>
  <c r="K845" i="37"/>
  <c r="K841" i="37"/>
  <c r="K837" i="37"/>
  <c r="K833" i="37"/>
  <c r="K829" i="37"/>
  <c r="K825" i="37"/>
  <c r="K821" i="37"/>
  <c r="K817" i="37"/>
  <c r="K813" i="37"/>
  <c r="K809" i="37"/>
  <c r="K805" i="37"/>
  <c r="K801" i="37"/>
  <c r="K797" i="37"/>
  <c r="K793" i="37"/>
  <c r="K789" i="37"/>
  <c r="K785" i="37"/>
  <c r="K781" i="37"/>
  <c r="K777" i="37"/>
  <c r="K773" i="37"/>
  <c r="K769" i="37"/>
  <c r="K765" i="37"/>
  <c r="K761" i="37"/>
  <c r="K757" i="37"/>
  <c r="K753" i="37"/>
  <c r="K749" i="37"/>
  <c r="K745" i="37"/>
  <c r="K741" i="37"/>
  <c r="K737" i="37"/>
  <c r="K733" i="37"/>
  <c r="K729" i="37"/>
  <c r="M1070" i="37"/>
  <c r="M1062" i="37"/>
  <c r="M1054" i="37"/>
  <c r="M1048" i="37"/>
  <c r="M1044" i="37"/>
  <c r="M1040" i="37"/>
  <c r="M1036" i="37"/>
  <c r="M1032" i="37"/>
  <c r="M1028" i="37"/>
  <c r="M1024" i="37"/>
  <c r="M1020" i="37"/>
  <c r="M1016" i="37"/>
  <c r="M1012" i="37"/>
  <c r="M1008" i="37"/>
  <c r="M1004" i="37"/>
  <c r="M1000" i="37"/>
  <c r="M996" i="37"/>
  <c r="M992" i="37"/>
  <c r="M988" i="37"/>
  <c r="M984" i="37"/>
  <c r="M980" i="37"/>
  <c r="M976" i="37"/>
  <c r="M972" i="37"/>
  <c r="M968" i="37"/>
  <c r="M964" i="37"/>
  <c r="M960" i="37"/>
  <c r="M956" i="37"/>
  <c r="M952" i="37"/>
  <c r="M948" i="37"/>
  <c r="M944" i="37"/>
  <c r="M940" i="37"/>
  <c r="M936" i="37"/>
  <c r="M932" i="37"/>
  <c r="M928" i="37"/>
  <c r="M924" i="37"/>
  <c r="M920" i="37"/>
  <c r="M916" i="37"/>
  <c r="M912" i="37"/>
  <c r="M908" i="37"/>
  <c r="M904" i="37"/>
  <c r="M900" i="37"/>
  <c r="M896" i="37"/>
  <c r="M892" i="37"/>
  <c r="M888" i="37"/>
  <c r="M884" i="37"/>
  <c r="M880" i="37"/>
  <c r="M876" i="37"/>
  <c r="M872" i="37"/>
  <c r="M868" i="37"/>
  <c r="M864" i="37"/>
  <c r="M860" i="37"/>
  <c r="M856" i="37"/>
  <c r="M852" i="37"/>
  <c r="M848" i="37"/>
  <c r="M844" i="37"/>
  <c r="M840" i="37"/>
  <c r="M836" i="37"/>
  <c r="M832" i="37"/>
  <c r="M828" i="37"/>
  <c r="M824" i="37"/>
  <c r="M820" i="37"/>
  <c r="M816" i="37"/>
  <c r="M812" i="37"/>
  <c r="M808" i="37"/>
  <c r="M804" i="37"/>
  <c r="M800" i="37"/>
  <c r="M796" i="37"/>
  <c r="M792" i="37"/>
  <c r="M788" i="37"/>
  <c r="M784" i="37"/>
  <c r="M780" i="37"/>
  <c r="M776" i="37"/>
  <c r="M772" i="37"/>
  <c r="M768" i="37"/>
  <c r="M764" i="37"/>
  <c r="M760" i="37"/>
  <c r="M756" i="37"/>
  <c r="M752" i="37"/>
  <c r="M748" i="37"/>
  <c r="M744" i="37"/>
  <c r="M740" i="37"/>
  <c r="M736" i="37"/>
  <c r="M732" i="37"/>
  <c r="M728" i="37"/>
  <c r="M724" i="37"/>
  <c r="M1069" i="37"/>
  <c r="M1061" i="37"/>
  <c r="M1053" i="37"/>
  <c r="K1048" i="37"/>
  <c r="K1044" i="37"/>
  <c r="K1040" i="37"/>
  <c r="K1036" i="37"/>
  <c r="K1032" i="37"/>
  <c r="K1028" i="37"/>
  <c r="K1024" i="37"/>
  <c r="K1020" i="37"/>
  <c r="K1016" i="37"/>
  <c r="K1012" i="37"/>
  <c r="K1008" i="37"/>
  <c r="K1004" i="37"/>
  <c r="K1000" i="37"/>
  <c r="K996" i="37"/>
  <c r="K992" i="37"/>
  <c r="K988" i="37"/>
  <c r="K984" i="37"/>
  <c r="K980" i="37"/>
  <c r="K976" i="37"/>
  <c r="K972" i="37"/>
  <c r="K968" i="37"/>
  <c r="K964" i="37"/>
  <c r="K960" i="37"/>
  <c r="K956" i="37"/>
  <c r="K952" i="37"/>
  <c r="K948" i="37"/>
  <c r="K944" i="37"/>
  <c r="K940" i="37"/>
  <c r="K936" i="37"/>
  <c r="K932" i="37"/>
  <c r="K928" i="37"/>
  <c r="K924" i="37"/>
  <c r="K920" i="37"/>
  <c r="K916" i="37"/>
  <c r="K912" i="37"/>
  <c r="K908" i="37"/>
  <c r="K904" i="37"/>
  <c r="K900" i="37"/>
  <c r="K896" i="37"/>
  <c r="K892" i="37"/>
  <c r="K888" i="37"/>
  <c r="K884" i="37"/>
  <c r="K880" i="37"/>
  <c r="K876" i="37"/>
  <c r="K872" i="37"/>
  <c r="K868" i="37"/>
  <c r="K864" i="37"/>
  <c r="K860" i="37"/>
  <c r="K856" i="37"/>
  <c r="K852" i="37"/>
  <c r="K848" i="37"/>
  <c r="K844" i="37"/>
  <c r="K840" i="37"/>
  <c r="K836" i="37"/>
  <c r="K832" i="37"/>
  <c r="K828" i="37"/>
  <c r="K824" i="37"/>
  <c r="K820" i="37"/>
  <c r="K816" i="37"/>
  <c r="K812" i="37"/>
  <c r="K808" i="37"/>
  <c r="K804" i="37"/>
  <c r="K800" i="37"/>
  <c r="K796" i="37"/>
  <c r="K792" i="37"/>
  <c r="K788" i="37"/>
  <c r="K784" i="37"/>
  <c r="K780" i="37"/>
  <c r="K776" i="37"/>
  <c r="K772" i="37"/>
  <c r="K768" i="37"/>
  <c r="K764" i="37"/>
  <c r="K760" i="37"/>
  <c r="K756" i="37"/>
  <c r="K752" i="37"/>
  <c r="K748" i="37"/>
  <c r="K744" i="37"/>
  <c r="K740" i="37"/>
  <c r="K736" i="37"/>
  <c r="K732" i="37"/>
  <c r="K728" i="37"/>
  <c r="K724" i="37"/>
  <c r="M1068" i="37"/>
  <c r="M1060" i="37"/>
  <c r="M1052" i="37"/>
  <c r="M1047" i="37"/>
  <c r="M1043" i="37"/>
  <c r="M1039" i="37"/>
  <c r="M1035" i="37"/>
  <c r="M1031" i="37"/>
  <c r="M1027" i="37"/>
  <c r="M1023" i="37"/>
  <c r="M1019" i="37"/>
  <c r="M1015" i="37"/>
  <c r="M1011" i="37"/>
  <c r="M1007" i="37"/>
  <c r="M1003" i="37"/>
  <c r="M999" i="37"/>
  <c r="M995" i="37"/>
  <c r="M991" i="37"/>
  <c r="M987" i="37"/>
  <c r="M983" i="37"/>
  <c r="M979" i="37"/>
  <c r="M975" i="37"/>
  <c r="M971" i="37"/>
  <c r="M967" i="37"/>
  <c r="M963" i="37"/>
  <c r="M959" i="37"/>
  <c r="M955" i="37"/>
  <c r="M951" i="37"/>
  <c r="M947" i="37"/>
  <c r="M943" i="37"/>
  <c r="M939" i="37"/>
  <c r="M935" i="37"/>
  <c r="M931" i="37"/>
  <c r="M927" i="37"/>
  <c r="M923" i="37"/>
  <c r="M919" i="37"/>
  <c r="M915" i="37"/>
  <c r="M911" i="37"/>
  <c r="M907" i="37"/>
  <c r="M903" i="37"/>
  <c r="M899" i="37"/>
  <c r="M895" i="37"/>
  <c r="M891" i="37"/>
  <c r="M887" i="37"/>
  <c r="M883" i="37"/>
  <c r="M879" i="37"/>
  <c r="M875" i="37"/>
  <c r="M871" i="37"/>
  <c r="M867" i="37"/>
  <c r="M863" i="37"/>
  <c r="M859" i="37"/>
  <c r="M855" i="37"/>
  <c r="M851" i="37"/>
  <c r="M847" i="37"/>
  <c r="M843" i="37"/>
  <c r="M839" i="37"/>
  <c r="M835" i="37"/>
  <c r="M831" i="37"/>
  <c r="M827" i="37"/>
  <c r="M823" i="37"/>
  <c r="M819" i="37"/>
  <c r="M815" i="37"/>
  <c r="M811" i="37"/>
  <c r="M807" i="37"/>
  <c r="M803" i="37"/>
  <c r="M799" i="37"/>
  <c r="M795" i="37"/>
  <c r="M791" i="37"/>
  <c r="M787" i="37"/>
  <c r="M783" i="37"/>
  <c r="M779" i="37"/>
  <c r="M775" i="37"/>
  <c r="M771" i="37"/>
  <c r="M767" i="37"/>
  <c r="M763" i="37"/>
  <c r="M759" i="37"/>
  <c r="M755" i="37"/>
  <c r="M751" i="37"/>
  <c r="M747" i="37"/>
  <c r="M743" i="37"/>
  <c r="M739" i="37"/>
  <c r="M735" i="37"/>
  <c r="M731" i="37"/>
  <c r="M727" i="37"/>
  <c r="M723" i="37"/>
  <c r="M1067" i="37"/>
  <c r="M1059" i="37"/>
  <c r="M1051" i="37"/>
  <c r="K1047" i="37"/>
  <c r="K1043" i="37"/>
  <c r="K1039" i="37"/>
  <c r="K1035" i="37"/>
  <c r="K1031" i="37"/>
  <c r="K1027" i="37"/>
  <c r="K1023" i="37"/>
  <c r="K1019" i="37"/>
  <c r="K1015" i="37"/>
  <c r="K1011" i="37"/>
  <c r="K1007" i="37"/>
  <c r="K1003" i="37"/>
  <c r="K999" i="37"/>
  <c r="K995" i="37"/>
  <c r="K991" i="37"/>
  <c r="K987" i="37"/>
  <c r="K983" i="37"/>
  <c r="K979" i="37"/>
  <c r="K975" i="37"/>
  <c r="K971" i="37"/>
  <c r="K967" i="37"/>
  <c r="K963" i="37"/>
  <c r="K959" i="37"/>
  <c r="K955" i="37"/>
  <c r="K951" i="37"/>
  <c r="K947" i="37"/>
  <c r="K943" i="37"/>
  <c r="K939" i="37"/>
  <c r="K935" i="37"/>
  <c r="K931" i="37"/>
  <c r="K927" i="37"/>
  <c r="K923" i="37"/>
  <c r="K919" i="37"/>
  <c r="K915" i="37"/>
  <c r="K911" i="37"/>
  <c r="K907" i="37"/>
  <c r="K903" i="37"/>
  <c r="K899" i="37"/>
  <c r="K895" i="37"/>
  <c r="K891" i="37"/>
  <c r="K887" i="37"/>
  <c r="K883" i="37"/>
  <c r="K879" i="37"/>
  <c r="K875" i="37"/>
  <c r="K871" i="37"/>
  <c r="K867" i="37"/>
  <c r="K863" i="37"/>
  <c r="K859" i="37"/>
  <c r="K855" i="37"/>
  <c r="K851" i="37"/>
  <c r="K847" i="37"/>
  <c r="K843" i="37"/>
  <c r="K839" i="37"/>
  <c r="K835" i="37"/>
  <c r="K831" i="37"/>
  <c r="K827" i="37"/>
  <c r="K823" i="37"/>
  <c r="K819" i="37"/>
  <c r="K815" i="37"/>
  <c r="K811" i="37"/>
  <c r="K807" i="37"/>
  <c r="K803" i="37"/>
  <c r="K799" i="37"/>
  <c r="K795" i="37"/>
  <c r="K791" i="37"/>
  <c r="K787" i="37"/>
  <c r="K783" i="37"/>
  <c r="K779" i="37"/>
  <c r="K775" i="37"/>
  <c r="K771" i="37"/>
  <c r="K767" i="37"/>
  <c r="K763" i="37"/>
  <c r="K759" i="37"/>
  <c r="K755" i="37"/>
  <c r="K751" i="37"/>
  <c r="K747" i="37"/>
  <c r="K743" i="37"/>
  <c r="K739" i="37"/>
  <c r="K735" i="37"/>
  <c r="K731" i="37"/>
  <c r="K727" i="37"/>
  <c r="K723" i="37"/>
  <c r="M1066" i="37"/>
  <c r="M1058" i="37"/>
  <c r="M1050" i="37"/>
  <c r="M1046" i="37"/>
  <c r="M1042" i="37"/>
  <c r="M1038" i="37"/>
  <c r="M1034" i="37"/>
  <c r="M1030" i="37"/>
  <c r="M1026" i="37"/>
  <c r="M1022" i="37"/>
  <c r="M1018" i="37"/>
  <c r="M1014" i="37"/>
  <c r="M1010" i="37"/>
  <c r="M1006" i="37"/>
  <c r="M1002" i="37"/>
  <c r="M998" i="37"/>
  <c r="M994" i="37"/>
  <c r="M990" i="37"/>
  <c r="M986" i="37"/>
  <c r="M982" i="37"/>
  <c r="M978" i="37"/>
  <c r="M974" i="37"/>
  <c r="M970" i="37"/>
  <c r="M966" i="37"/>
  <c r="M962" i="37"/>
  <c r="M958" i="37"/>
  <c r="M954" i="37"/>
  <c r="M950" i="37"/>
  <c r="M946" i="37"/>
  <c r="M942" i="37"/>
  <c r="M938" i="37"/>
  <c r="M934" i="37"/>
  <c r="M930" i="37"/>
  <c r="M926" i="37"/>
  <c r="M922" i="37"/>
  <c r="M918" i="37"/>
  <c r="M914" i="37"/>
  <c r="M910" i="37"/>
  <c r="M906" i="37"/>
  <c r="M902" i="37"/>
  <c r="M898" i="37"/>
  <c r="M894" i="37"/>
  <c r="M890" i="37"/>
  <c r="M886" i="37"/>
  <c r="M882" i="37"/>
  <c r="M878" i="37"/>
  <c r="M874" i="37"/>
  <c r="M870" i="37"/>
  <c r="M866" i="37"/>
  <c r="M862" i="37"/>
  <c r="M858" i="37"/>
  <c r="M854" i="37"/>
  <c r="M850" i="37"/>
  <c r="M846" i="37"/>
  <c r="M842" i="37"/>
  <c r="M838" i="37"/>
  <c r="M834" i="37"/>
  <c r="M830" i="37"/>
  <c r="M826" i="37"/>
  <c r="M822" i="37"/>
  <c r="M818" i="37"/>
  <c r="M814" i="37"/>
  <c r="M810" i="37"/>
  <c r="M806" i="37"/>
  <c r="M802" i="37"/>
  <c r="M798" i="37"/>
  <c r="M794" i="37"/>
  <c r="M790" i="37"/>
  <c r="M786" i="37"/>
  <c r="M782" i="37"/>
  <c r="M778" i="37"/>
  <c r="M774" i="37"/>
  <c r="M770" i="37"/>
  <c r="M766" i="37"/>
  <c r="M762" i="37"/>
  <c r="M758" i="37"/>
  <c r="M754" i="37"/>
  <c r="M750" i="37"/>
  <c r="M746" i="37"/>
  <c r="M742" i="37"/>
  <c r="M738" i="37"/>
  <c r="M734" i="37"/>
  <c r="M730" i="37"/>
  <c r="M726" i="37"/>
  <c r="M1065" i="37"/>
  <c r="K1042" i="37"/>
  <c r="K1026" i="37"/>
  <c r="K1010" i="37"/>
  <c r="K994" i="37"/>
  <c r="K978" i="37"/>
  <c r="K962" i="37"/>
  <c r="K946" i="37"/>
  <c r="K930" i="37"/>
  <c r="K914" i="37"/>
  <c r="K898" i="37"/>
  <c r="K882" i="37"/>
  <c r="K866" i="37"/>
  <c r="K850" i="37"/>
  <c r="K834" i="37"/>
  <c r="K818" i="37"/>
  <c r="K802" i="37"/>
  <c r="K786" i="37"/>
  <c r="K770" i="37"/>
  <c r="K754" i="37"/>
  <c r="K738" i="37"/>
  <c r="K725" i="37"/>
  <c r="K719" i="37"/>
  <c r="K715" i="37"/>
  <c r="K711" i="37"/>
  <c r="K707" i="37"/>
  <c r="K703" i="37"/>
  <c r="K699" i="37"/>
  <c r="K695" i="37"/>
  <c r="K691" i="37"/>
  <c r="K687" i="37"/>
  <c r="K683" i="37"/>
  <c r="K679" i="37"/>
  <c r="K675" i="37"/>
  <c r="K671" i="37"/>
  <c r="K667" i="37"/>
  <c r="K663" i="37"/>
  <c r="K659" i="37"/>
  <c r="K655" i="37"/>
  <c r="K651" i="37"/>
  <c r="K647" i="37"/>
  <c r="K643" i="37"/>
  <c r="K639" i="37"/>
  <c r="K635" i="37"/>
  <c r="K631" i="37"/>
  <c r="K627" i="37"/>
  <c r="K623" i="37"/>
  <c r="K619" i="37"/>
  <c r="K615" i="37"/>
  <c r="K611" i="37"/>
  <c r="K607" i="37"/>
  <c r="K603" i="37"/>
  <c r="K599" i="37"/>
  <c r="K595" i="37"/>
  <c r="K591" i="37"/>
  <c r="K587" i="37"/>
  <c r="K583" i="37"/>
  <c r="K579" i="37"/>
  <c r="K575" i="37"/>
  <c r="K571" i="37"/>
  <c r="K567" i="37"/>
  <c r="K563" i="37"/>
  <c r="K559" i="37"/>
  <c r="K555" i="37"/>
  <c r="K551" i="37"/>
  <c r="K547" i="37"/>
  <c r="K543" i="37"/>
  <c r="K539" i="37"/>
  <c r="M1064" i="37"/>
  <c r="M1041" i="37"/>
  <c r="M1025" i="37"/>
  <c r="M1009" i="37"/>
  <c r="M993" i="37"/>
  <c r="M977" i="37"/>
  <c r="M961" i="37"/>
  <c r="M945" i="37"/>
  <c r="M929" i="37"/>
  <c r="M913" i="37"/>
  <c r="M897" i="37"/>
  <c r="M881" i="37"/>
  <c r="M865" i="37"/>
  <c r="M849" i="37"/>
  <c r="M833" i="37"/>
  <c r="M817" i="37"/>
  <c r="M801" i="37"/>
  <c r="M785" i="37"/>
  <c r="M769" i="37"/>
  <c r="M753" i="37"/>
  <c r="M737" i="37"/>
  <c r="M722" i="37"/>
  <c r="M718" i="37"/>
  <c r="M714" i="37"/>
  <c r="M710" i="37"/>
  <c r="M706" i="37"/>
  <c r="M702" i="37"/>
  <c r="M698" i="37"/>
  <c r="M694" i="37"/>
  <c r="M690" i="37"/>
  <c r="M686" i="37"/>
  <c r="M682" i="37"/>
  <c r="M678" i="37"/>
  <c r="M674" i="37"/>
  <c r="M670" i="37"/>
  <c r="M666" i="37"/>
  <c r="M662" i="37"/>
  <c r="M658" i="37"/>
  <c r="M654" i="37"/>
  <c r="M650" i="37"/>
  <c r="M646" i="37"/>
  <c r="M642" i="37"/>
  <c r="M638" i="37"/>
  <c r="M634" i="37"/>
  <c r="M630" i="37"/>
  <c r="M626" i="37"/>
  <c r="M622" i="37"/>
  <c r="M618" i="37"/>
  <c r="M614" i="37"/>
  <c r="M610" i="37"/>
  <c r="M606" i="37"/>
  <c r="M602" i="37"/>
  <c r="M598" i="37"/>
  <c r="M594" i="37"/>
  <c r="M590" i="37"/>
  <c r="M586" i="37"/>
  <c r="M582" i="37"/>
  <c r="M578" i="37"/>
  <c r="M574" i="37"/>
  <c r="M570" i="37"/>
  <c r="M1057" i="37"/>
  <c r="K1038" i="37"/>
  <c r="K1022" i="37"/>
  <c r="K1006" i="37"/>
  <c r="K990" i="37"/>
  <c r="K974" i="37"/>
  <c r="K958" i="37"/>
  <c r="K942" i="37"/>
  <c r="K926" i="37"/>
  <c r="K910" i="37"/>
  <c r="K894" i="37"/>
  <c r="K878" i="37"/>
  <c r="K862" i="37"/>
  <c r="K846" i="37"/>
  <c r="K830" i="37"/>
  <c r="K814" i="37"/>
  <c r="K798" i="37"/>
  <c r="K782" i="37"/>
  <c r="K766" i="37"/>
  <c r="K750" i="37"/>
  <c r="K734" i="37"/>
  <c r="K722" i="37"/>
  <c r="K718" i="37"/>
  <c r="K714" i="37"/>
  <c r="K710" i="37"/>
  <c r="K706" i="37"/>
  <c r="K702" i="37"/>
  <c r="K698" i="37"/>
  <c r="K694" i="37"/>
  <c r="K690" i="37"/>
  <c r="K686" i="37"/>
  <c r="K682" i="37"/>
  <c r="K678" i="37"/>
  <c r="K674" i="37"/>
  <c r="K670" i="37"/>
  <c r="K666" i="37"/>
  <c r="K662" i="37"/>
  <c r="K658" i="37"/>
  <c r="K654" i="37"/>
  <c r="K650" i="37"/>
  <c r="K646" i="37"/>
  <c r="K642" i="37"/>
  <c r="K638" i="37"/>
  <c r="K634" i="37"/>
  <c r="K630" i="37"/>
  <c r="K626" i="37"/>
  <c r="K622" i="37"/>
  <c r="K618" i="37"/>
  <c r="K614" i="37"/>
  <c r="K610" i="37"/>
  <c r="K606" i="37"/>
  <c r="K602" i="37"/>
  <c r="K598" i="37"/>
  <c r="K594" i="37"/>
  <c r="K590" i="37"/>
  <c r="K586" i="37"/>
  <c r="K582" i="37"/>
  <c r="K578" i="37"/>
  <c r="K574" i="37"/>
  <c r="K570" i="37"/>
  <c r="K566" i="37"/>
  <c r="K562" i="37"/>
  <c r="K558" i="37"/>
  <c r="K554" i="37"/>
  <c r="K550" i="37"/>
  <c r="K546" i="37"/>
  <c r="K542" i="37"/>
  <c r="K538" i="37"/>
  <c r="K534" i="37"/>
  <c r="K530" i="37"/>
  <c r="K526" i="37"/>
  <c r="K522" i="37"/>
  <c r="K518" i="37"/>
  <c r="K514" i="37"/>
  <c r="K510" i="37"/>
  <c r="K506" i="37"/>
  <c r="K502" i="37"/>
  <c r="K498" i="37"/>
  <c r="K494" i="37"/>
  <c r="K490" i="37"/>
  <c r="K486" i="37"/>
  <c r="K482" i="37"/>
  <c r="K478" i="37"/>
  <c r="K474" i="37"/>
  <c r="K470" i="37"/>
  <c r="M1056" i="37"/>
  <c r="M1037" i="37"/>
  <c r="M1021" i="37"/>
  <c r="M1005" i="37"/>
  <c r="M989" i="37"/>
  <c r="M973" i="37"/>
  <c r="M957" i="37"/>
  <c r="M941" i="37"/>
  <c r="M925" i="37"/>
  <c r="M909" i="37"/>
  <c r="M893" i="37"/>
  <c r="M877" i="37"/>
  <c r="M861" i="37"/>
  <c r="M845" i="37"/>
  <c r="M829" i="37"/>
  <c r="M813" i="37"/>
  <c r="M797" i="37"/>
  <c r="M781" i="37"/>
  <c r="M765" i="37"/>
  <c r="M749" i="37"/>
  <c r="M733" i="37"/>
  <c r="M721" i="37"/>
  <c r="M717" i="37"/>
  <c r="M713" i="37"/>
  <c r="M709" i="37"/>
  <c r="M705" i="37"/>
  <c r="M701" i="37"/>
  <c r="M697" i="37"/>
  <c r="M693" i="37"/>
  <c r="M689" i="37"/>
  <c r="M685" i="37"/>
  <c r="M681" i="37"/>
  <c r="M677" i="37"/>
  <c r="M673" i="37"/>
  <c r="M669" i="37"/>
  <c r="M665" i="37"/>
  <c r="M661" i="37"/>
  <c r="M657" i="37"/>
  <c r="M653" i="37"/>
  <c r="M649" i="37"/>
  <c r="M645" i="37"/>
  <c r="M641" i="37"/>
  <c r="M637" i="37"/>
  <c r="M633" i="37"/>
  <c r="M629" i="37"/>
  <c r="M625" i="37"/>
  <c r="M621" i="37"/>
  <c r="M617" i="37"/>
  <c r="M613" i="37"/>
  <c r="M609" i="37"/>
  <c r="M605" i="37"/>
  <c r="M601" i="37"/>
  <c r="M597" i="37"/>
  <c r="M593" i="37"/>
  <c r="M589" i="37"/>
  <c r="M585" i="37"/>
  <c r="M581" i="37"/>
  <c r="M577" i="37"/>
  <c r="M573" i="37"/>
  <c r="M569" i="37"/>
  <c r="K1050" i="37"/>
  <c r="K1034" i="37"/>
  <c r="K1018" i="37"/>
  <c r="K1002" i="37"/>
  <c r="K986" i="37"/>
  <c r="K970" i="37"/>
  <c r="K954" i="37"/>
  <c r="K938" i="37"/>
  <c r="K922" i="37"/>
  <c r="K906" i="37"/>
  <c r="K890" i="37"/>
  <c r="K874" i="37"/>
  <c r="K858" i="37"/>
  <c r="K842" i="37"/>
  <c r="K826" i="37"/>
  <c r="K810" i="37"/>
  <c r="K794" i="37"/>
  <c r="K778" i="37"/>
  <c r="K762" i="37"/>
  <c r="K746" i="37"/>
  <c r="K730" i="37"/>
  <c r="K721" i="37"/>
  <c r="K717" i="37"/>
  <c r="K713" i="37"/>
  <c r="K709" i="37"/>
  <c r="K705" i="37"/>
  <c r="K701" i="37"/>
  <c r="K697" i="37"/>
  <c r="K693" i="37"/>
  <c r="K689" i="37"/>
  <c r="K685" i="37"/>
  <c r="K681" i="37"/>
  <c r="K677" i="37"/>
  <c r="K673" i="37"/>
  <c r="K669" i="37"/>
  <c r="K665" i="37"/>
  <c r="K661" i="37"/>
  <c r="K657" i="37"/>
  <c r="K653" i="37"/>
  <c r="K649" i="37"/>
  <c r="K645" i="37"/>
  <c r="K641" i="37"/>
  <c r="K637" i="37"/>
  <c r="K633" i="37"/>
  <c r="K629" i="37"/>
  <c r="K625" i="37"/>
  <c r="K621" i="37"/>
  <c r="K617" i="37"/>
  <c r="K613" i="37"/>
  <c r="K609" i="37"/>
  <c r="K605" i="37"/>
  <c r="K601" i="37"/>
  <c r="K597" i="37"/>
  <c r="K593" i="37"/>
  <c r="K589" i="37"/>
  <c r="K585" i="37"/>
  <c r="K581" i="37"/>
  <c r="K577" i="37"/>
  <c r="K573" i="37"/>
  <c r="K569" i="37"/>
  <c r="K565" i="37"/>
  <c r="K561" i="37"/>
  <c r="K557" i="37"/>
  <c r="K553" i="37"/>
  <c r="K549" i="37"/>
  <c r="K545" i="37"/>
  <c r="K541" i="37"/>
  <c r="K537" i="37"/>
  <c r="M1049" i="37"/>
  <c r="M1033" i="37"/>
  <c r="M1017" i="37"/>
  <c r="M1001" i="37"/>
  <c r="M985" i="37"/>
  <c r="M969" i="37"/>
  <c r="M953" i="37"/>
  <c r="M937" i="37"/>
  <c r="M921" i="37"/>
  <c r="M905" i="37"/>
  <c r="M889" i="37"/>
  <c r="M873" i="37"/>
  <c r="M857" i="37"/>
  <c r="M841" i="37"/>
  <c r="M825" i="37"/>
  <c r="M809" i="37"/>
  <c r="M793" i="37"/>
  <c r="M777" i="37"/>
  <c r="M761" i="37"/>
  <c r="M745" i="37"/>
  <c r="M729" i="37"/>
  <c r="M720" i="37"/>
  <c r="M716" i="37"/>
  <c r="M712" i="37"/>
  <c r="M708" i="37"/>
  <c r="M704" i="37"/>
  <c r="M700" i="37"/>
  <c r="M696" i="37"/>
  <c r="M692" i="37"/>
  <c r="M688" i="37"/>
  <c r="M684" i="37"/>
  <c r="M680" i="37"/>
  <c r="M676" i="37"/>
  <c r="M672" i="37"/>
  <c r="M668" i="37"/>
  <c r="M664" i="37"/>
  <c r="M660" i="37"/>
  <c r="M656" i="37"/>
  <c r="M652" i="37"/>
  <c r="M648" i="37"/>
  <c r="M644" i="37"/>
  <c r="M640" i="37"/>
  <c r="M636" i="37"/>
  <c r="M632" i="37"/>
  <c r="M628" i="37"/>
  <c r="M624" i="37"/>
  <c r="M620" i="37"/>
  <c r="M616" i="37"/>
  <c r="M612" i="37"/>
  <c r="M608" i="37"/>
  <c r="M604" i="37"/>
  <c r="M600" i="37"/>
  <c r="M596" i="37"/>
  <c r="M592" i="37"/>
  <c r="M588" i="37"/>
  <c r="M584" i="37"/>
  <c r="M580" i="37"/>
  <c r="M576" i="37"/>
  <c r="M572" i="37"/>
  <c r="M568" i="37"/>
  <c r="M564" i="37"/>
  <c r="M560" i="37"/>
  <c r="M556" i="37"/>
  <c r="M552" i="37"/>
  <c r="M548" i="37"/>
  <c r="M544" i="37"/>
  <c r="M540" i="37"/>
  <c r="M1045" i="37"/>
  <c r="M1029" i="37"/>
  <c r="M1013" i="37"/>
  <c r="M997" i="37"/>
  <c r="M981" i="37"/>
  <c r="M965" i="37"/>
  <c r="M949" i="37"/>
  <c r="M933" i="37"/>
  <c r="M917" i="37"/>
  <c r="M901" i="37"/>
  <c r="M885" i="37"/>
  <c r="M869" i="37"/>
  <c r="M853" i="37"/>
  <c r="M837" i="37"/>
  <c r="M821" i="37"/>
  <c r="M805" i="37"/>
  <c r="M789" i="37"/>
  <c r="M773" i="37"/>
  <c r="M757" i="37"/>
  <c r="M741" i="37"/>
  <c r="M725" i="37"/>
  <c r="M719" i="37"/>
  <c r="M715" i="37"/>
  <c r="M711" i="37"/>
  <c r="M707" i="37"/>
  <c r="M703" i="37"/>
  <c r="M699" i="37"/>
  <c r="M695" i="37"/>
  <c r="M691" i="37"/>
  <c r="M687" i="37"/>
  <c r="M683" i="37"/>
  <c r="M679" i="37"/>
  <c r="M675" i="37"/>
  <c r="M671" i="37"/>
  <c r="M667" i="37"/>
  <c r="M663" i="37"/>
  <c r="M659" i="37"/>
  <c r="M655" i="37"/>
  <c r="M651" i="37"/>
  <c r="M647" i="37"/>
  <c r="M643" i="37"/>
  <c r="M639" i="37"/>
  <c r="M635" i="37"/>
  <c r="M631" i="37"/>
  <c r="M627" i="37"/>
  <c r="M623" i="37"/>
  <c r="M619" i="37"/>
  <c r="M615" i="37"/>
  <c r="M611" i="37"/>
  <c r="M607" i="37"/>
  <c r="M603" i="37"/>
  <c r="M599" i="37"/>
  <c r="M595" i="37"/>
  <c r="M591" i="37"/>
  <c r="M587" i="37"/>
  <c r="M583" i="37"/>
  <c r="M579" i="37"/>
  <c r="M575" i="37"/>
  <c r="M571" i="37"/>
  <c r="M567" i="37"/>
  <c r="M563" i="37"/>
  <c r="M559" i="37"/>
  <c r="M555" i="37"/>
  <c r="M551" i="37"/>
  <c r="M547" i="37"/>
  <c r="M543" i="37"/>
  <c r="M539" i="37"/>
  <c r="M535" i="37"/>
  <c r="M531" i="37"/>
  <c r="M527" i="37"/>
  <c r="M523" i="37"/>
  <c r="M519" i="37"/>
  <c r="M515" i="37"/>
  <c r="M511" i="37"/>
  <c r="M507" i="37"/>
  <c r="M503" i="37"/>
  <c r="M499" i="37"/>
  <c r="M495" i="37"/>
  <c r="M491" i="37"/>
  <c r="M487" i="37"/>
  <c r="M483" i="37"/>
  <c r="M479" i="37"/>
  <c r="M475" i="37"/>
  <c r="M471" i="37"/>
  <c r="M467" i="37"/>
  <c r="K1046" i="37"/>
  <c r="K918" i="37"/>
  <c r="K790" i="37"/>
  <c r="K708" i="37"/>
  <c r="K676" i="37"/>
  <c r="K644" i="37"/>
  <c r="K612" i="37"/>
  <c r="K580" i="37"/>
  <c r="M561" i="37"/>
  <c r="M550" i="37"/>
  <c r="K540" i="37"/>
  <c r="K533" i="37"/>
  <c r="K528" i="37"/>
  <c r="M522" i="37"/>
  <c r="K517" i="37"/>
  <c r="K512" i="37"/>
  <c r="M506" i="37"/>
  <c r="K501" i="37"/>
  <c r="K496" i="37"/>
  <c r="M490" i="37"/>
  <c r="K485" i="37"/>
  <c r="K480" i="37"/>
  <c r="M474" i="37"/>
  <c r="K469" i="37"/>
  <c r="M464" i="37"/>
  <c r="M460" i="37"/>
  <c r="M456" i="37"/>
  <c r="M452" i="37"/>
  <c r="M448" i="37"/>
  <c r="M444" i="37"/>
  <c r="M440" i="37"/>
  <c r="M436" i="37"/>
  <c r="M432" i="37"/>
  <c r="M428" i="37"/>
  <c r="M424" i="37"/>
  <c r="M420" i="37"/>
  <c r="M416" i="37"/>
  <c r="M412" i="37"/>
  <c r="M408" i="37"/>
  <c r="M404" i="37"/>
  <c r="M400" i="37"/>
  <c r="M396" i="37"/>
  <c r="M392" i="37"/>
  <c r="M388" i="37"/>
  <c r="M384" i="37"/>
  <c r="M380" i="37"/>
  <c r="M376" i="37"/>
  <c r="M372" i="37"/>
  <c r="M368" i="37"/>
  <c r="M364" i="37"/>
  <c r="M360" i="37"/>
  <c r="M356" i="37"/>
  <c r="M352" i="37"/>
  <c r="M348" i="37"/>
  <c r="M344" i="37"/>
  <c r="M340" i="37"/>
  <c r="M336" i="37"/>
  <c r="M332" i="37"/>
  <c r="M328" i="37"/>
  <c r="M324" i="37"/>
  <c r="M320" i="37"/>
  <c r="M316" i="37"/>
  <c r="M312" i="37"/>
  <c r="M308" i="37"/>
  <c r="M304" i="37"/>
  <c r="M300" i="37"/>
  <c r="M296" i="37"/>
  <c r="M292" i="37"/>
  <c r="M288" i="37"/>
  <c r="M284" i="37"/>
  <c r="M280" i="37"/>
  <c r="K1030" i="37"/>
  <c r="K902" i="37"/>
  <c r="K774" i="37"/>
  <c r="K704" i="37"/>
  <c r="K672" i="37"/>
  <c r="K640" i="37"/>
  <c r="K608" i="37"/>
  <c r="K576" i="37"/>
  <c r="K560" i="37"/>
  <c r="M549" i="37"/>
  <c r="M538" i="37"/>
  <c r="M532" i="37"/>
  <c r="K527" i="37"/>
  <c r="M521" i="37"/>
  <c r="M516" i="37"/>
  <c r="K511" i="37"/>
  <c r="M505" i="37"/>
  <c r="M500" i="37"/>
  <c r="K495" i="37"/>
  <c r="M489" i="37"/>
  <c r="M484" i="37"/>
  <c r="K479" i="37"/>
  <c r="M473" i="37"/>
  <c r="M468" i="37"/>
  <c r="K464" i="37"/>
  <c r="K460" i="37"/>
  <c r="K456" i="37"/>
  <c r="K452" i="37"/>
  <c r="K448" i="37"/>
  <c r="K444" i="37"/>
  <c r="K440" i="37"/>
  <c r="K436" i="37"/>
  <c r="K432" i="37"/>
  <c r="K428" i="37"/>
  <c r="K424" i="37"/>
  <c r="K420" i="37"/>
  <c r="K416" i="37"/>
  <c r="K412" i="37"/>
  <c r="K408" i="37"/>
  <c r="K404" i="37"/>
  <c r="K400" i="37"/>
  <c r="K396" i="37"/>
  <c r="K392" i="37"/>
  <c r="K388" i="37"/>
  <c r="K384" i="37"/>
  <c r="K380" i="37"/>
  <c r="K376" i="37"/>
  <c r="K372" i="37"/>
  <c r="K368" i="37"/>
  <c r="K364" i="37"/>
  <c r="K360" i="37"/>
  <c r="K356" i="37"/>
  <c r="K352" i="37"/>
  <c r="K348" i="37"/>
  <c r="K344" i="37"/>
  <c r="K340" i="37"/>
  <c r="K336" i="37"/>
  <c r="K332" i="37"/>
  <c r="K328" i="37"/>
  <c r="K324" i="37"/>
  <c r="K320" i="37"/>
  <c r="K316" i="37"/>
  <c r="K312" i="37"/>
  <c r="K308" i="37"/>
  <c r="K1014" i="37"/>
  <c r="K886" i="37"/>
  <c r="K758" i="37"/>
  <c r="K700" i="37"/>
  <c r="K668" i="37"/>
  <c r="K636" i="37"/>
  <c r="K604" i="37"/>
  <c r="K572" i="37"/>
  <c r="M558" i="37"/>
  <c r="K548" i="37"/>
  <c r="M537" i="37"/>
  <c r="K532" i="37"/>
  <c r="M526" i="37"/>
  <c r="K521" i="37"/>
  <c r="K516" i="37"/>
  <c r="M510" i="37"/>
  <c r="K505" i="37"/>
  <c r="K500" i="37"/>
  <c r="M494" i="37"/>
  <c r="K489" i="37"/>
  <c r="K484" i="37"/>
  <c r="M478" i="37"/>
  <c r="K473" i="37"/>
  <c r="K468" i="37"/>
  <c r="M463" i="37"/>
  <c r="M459" i="37"/>
  <c r="M455" i="37"/>
  <c r="M451" i="37"/>
  <c r="M447" i="37"/>
  <c r="M443" i="37"/>
  <c r="M439" i="37"/>
  <c r="M435" i="37"/>
  <c r="M431" i="37"/>
  <c r="M427" i="37"/>
  <c r="M423" i="37"/>
  <c r="M419" i="37"/>
  <c r="M415" i="37"/>
  <c r="M411" i="37"/>
  <c r="M407" i="37"/>
  <c r="M403" i="37"/>
  <c r="M399" i="37"/>
  <c r="M395" i="37"/>
  <c r="M391" i="37"/>
  <c r="M387" i="37"/>
  <c r="M383" i="37"/>
  <c r="M379" i="37"/>
  <c r="M375" i="37"/>
  <c r="M371" i="37"/>
  <c r="M367" i="37"/>
  <c r="M363" i="37"/>
  <c r="M359" i="37"/>
  <c r="M355" i="37"/>
  <c r="M351" i="37"/>
  <c r="M347" i="37"/>
  <c r="M343" i="37"/>
  <c r="M339" i="37"/>
  <c r="M335" i="37"/>
  <c r="M331" i="37"/>
  <c r="M327" i="37"/>
  <c r="M323" i="37"/>
  <c r="M319" i="37"/>
  <c r="M315" i="37"/>
  <c r="M311" i="37"/>
  <c r="M307" i="37"/>
  <c r="M303" i="37"/>
  <c r="M299" i="37"/>
  <c r="M295" i="37"/>
  <c r="M291" i="37"/>
  <c r="M287" i="37"/>
  <c r="M283" i="37"/>
  <c r="M279" i="37"/>
  <c r="M275" i="37"/>
  <c r="M271" i="37"/>
  <c r="M267" i="37"/>
  <c r="M263" i="37"/>
  <c r="M259" i="37"/>
  <c r="M255" i="37"/>
  <c r="M251" i="37"/>
  <c r="M247" i="37"/>
  <c r="M243" i="37"/>
  <c r="M239" i="37"/>
  <c r="M235" i="37"/>
  <c r="M231" i="37"/>
  <c r="M227" i="37"/>
  <c r="M223" i="37"/>
  <c r="M219" i="37"/>
  <c r="K998" i="37"/>
  <c r="K870" i="37"/>
  <c r="K742" i="37"/>
  <c r="K696" i="37"/>
  <c r="K664" i="37"/>
  <c r="K632" i="37"/>
  <c r="K600" i="37"/>
  <c r="K568" i="37"/>
  <c r="M557" i="37"/>
  <c r="M546" i="37"/>
  <c r="M536" i="37"/>
  <c r="K531" i="37"/>
  <c r="M525" i="37"/>
  <c r="M520" i="37"/>
  <c r="K515" i="37"/>
  <c r="M509" i="37"/>
  <c r="M504" i="37"/>
  <c r="K499" i="37"/>
  <c r="M493" i="37"/>
  <c r="M488" i="37"/>
  <c r="K483" i="37"/>
  <c r="M477" i="37"/>
  <c r="M472" i="37"/>
  <c r="K467" i="37"/>
  <c r="K463" i="37"/>
  <c r="K459" i="37"/>
  <c r="K455" i="37"/>
  <c r="K451" i="37"/>
  <c r="K447" i="37"/>
  <c r="K443" i="37"/>
  <c r="K439" i="37"/>
  <c r="K435" i="37"/>
  <c r="K431" i="37"/>
  <c r="K427" i="37"/>
  <c r="K423" i="37"/>
  <c r="K419" i="37"/>
  <c r="K415" i="37"/>
  <c r="K411" i="37"/>
  <c r="K407" i="37"/>
  <c r="K403" i="37"/>
  <c r="K399" i="37"/>
  <c r="K395" i="37"/>
  <c r="K391" i="37"/>
  <c r="K387" i="37"/>
  <c r="K383" i="37"/>
  <c r="K379" i="37"/>
  <c r="K375" i="37"/>
  <c r="K371" i="37"/>
  <c r="K367" i="37"/>
  <c r="K363" i="37"/>
  <c r="K359" i="37"/>
  <c r="K355" i="37"/>
  <c r="K351" i="37"/>
  <c r="K347" i="37"/>
  <c r="K343" i="37"/>
  <c r="K339" i="37"/>
  <c r="K335" i="37"/>
  <c r="K331" i="37"/>
  <c r="K327" i="37"/>
  <c r="K323" i="37"/>
  <c r="K319" i="37"/>
  <c r="K315" i="37"/>
  <c r="K311" i="37"/>
  <c r="K307" i="37"/>
  <c r="K982" i="37"/>
  <c r="K854" i="37"/>
  <c r="K726" i="37"/>
  <c r="K692" i="37"/>
  <c r="K660" i="37"/>
  <c r="K628" i="37"/>
  <c r="K596" i="37"/>
  <c r="M566" i="37"/>
  <c r="K556" i="37"/>
  <c r="M545" i="37"/>
  <c r="K536" i="37"/>
  <c r="M530" i="37"/>
  <c r="K525" i="37"/>
  <c r="K520" i="37"/>
  <c r="M514" i="37"/>
  <c r="K509" i="37"/>
  <c r="K504" i="37"/>
  <c r="M498" i="37"/>
  <c r="K493" i="37"/>
  <c r="K488" i="37"/>
  <c r="M482" i="37"/>
  <c r="K477" i="37"/>
  <c r="K472" i="37"/>
  <c r="M466" i="37"/>
  <c r="M462" i="37"/>
  <c r="M458" i="37"/>
  <c r="M454" i="37"/>
  <c r="M450" i="37"/>
  <c r="M446" i="37"/>
  <c r="M442" i="37"/>
  <c r="M438" i="37"/>
  <c r="M434" i="37"/>
  <c r="M430" i="37"/>
  <c r="M426" i="37"/>
  <c r="M422" i="37"/>
  <c r="M418" i="37"/>
  <c r="M414" i="37"/>
  <c r="M410" i="37"/>
  <c r="M406" i="37"/>
  <c r="M402" i="37"/>
  <c r="M398" i="37"/>
  <c r="M394" i="37"/>
  <c r="M390" i="37"/>
  <c r="M386" i="37"/>
  <c r="M382" i="37"/>
  <c r="M378" i="37"/>
  <c r="M374" i="37"/>
  <c r="M370" i="37"/>
  <c r="M366" i="37"/>
  <c r="M362" i="37"/>
  <c r="M358" i="37"/>
  <c r="M354" i="37"/>
  <c r="M350" i="37"/>
  <c r="M346" i="37"/>
  <c r="M342" i="37"/>
  <c r="M338" i="37"/>
  <c r="M334" i="37"/>
  <c r="M330" i="37"/>
  <c r="M326" i="37"/>
  <c r="M322" i="37"/>
  <c r="M318" i="37"/>
  <c r="M314" i="37"/>
  <c r="M310" i="37"/>
  <c r="M306" i="37"/>
  <c r="M302" i="37"/>
  <c r="M298" i="37"/>
  <c r="M294" i="37"/>
  <c r="M290" i="37"/>
  <c r="M286" i="37"/>
  <c r="M282" i="37"/>
  <c r="K966" i="37"/>
  <c r="K838" i="37"/>
  <c r="K720" i="37"/>
  <c r="K688" i="37"/>
  <c r="K656" i="37"/>
  <c r="K624" i="37"/>
  <c r="K592" i="37"/>
  <c r="M565" i="37"/>
  <c r="M554" i="37"/>
  <c r="K544" i="37"/>
  <c r="K535" i="37"/>
  <c r="M529" i="37"/>
  <c r="M524" i="37"/>
  <c r="K519" i="37"/>
  <c r="M513" i="37"/>
  <c r="M508" i="37"/>
  <c r="K503" i="37"/>
  <c r="M497" i="37"/>
  <c r="M492" i="37"/>
  <c r="K487" i="37"/>
  <c r="M481" i="37"/>
  <c r="M476" i="37"/>
  <c r="K471" i="37"/>
  <c r="K466" i="37"/>
  <c r="K462" i="37"/>
  <c r="K458" i="37"/>
  <c r="K454" i="37"/>
  <c r="K450" i="37"/>
  <c r="K446" i="37"/>
  <c r="K442" i="37"/>
  <c r="K438" i="37"/>
  <c r="K434" i="37"/>
  <c r="K430" i="37"/>
  <c r="K426" i="37"/>
  <c r="K422" i="37"/>
  <c r="K418" i="37"/>
  <c r="K414" i="37"/>
  <c r="K410" i="37"/>
  <c r="K406" i="37"/>
  <c r="K402" i="37"/>
  <c r="K398" i="37"/>
  <c r="K394" i="37"/>
  <c r="K390" i="37"/>
  <c r="K386" i="37"/>
  <c r="K382" i="37"/>
  <c r="K378" i="37"/>
  <c r="K374" i="37"/>
  <c r="K370" i="37"/>
  <c r="K366" i="37"/>
  <c r="K362" i="37"/>
  <c r="K358" i="37"/>
  <c r="K354" i="37"/>
  <c r="K350" i="37"/>
  <c r="K346" i="37"/>
  <c r="K342" i="37"/>
  <c r="K338" i="37"/>
  <c r="K334" i="37"/>
  <c r="K330" i="37"/>
  <c r="K326" i="37"/>
  <c r="K322" i="37"/>
  <c r="K318" i="37"/>
  <c r="K314" i="37"/>
  <c r="K310" i="37"/>
  <c r="K306" i="37"/>
  <c r="K302" i="37"/>
  <c r="K298" i="37"/>
  <c r="K294" i="37"/>
  <c r="K290" i="37"/>
  <c r="K286" i="37"/>
  <c r="K282" i="37"/>
  <c r="K278" i="37"/>
  <c r="K274" i="37"/>
  <c r="K270" i="37"/>
  <c r="K266" i="37"/>
  <c r="K262" i="37"/>
  <c r="K258" i="37"/>
  <c r="K254" i="37"/>
  <c r="K250" i="37"/>
  <c r="K246" i="37"/>
  <c r="K242" i="37"/>
  <c r="K238" i="37"/>
  <c r="K234" i="37"/>
  <c r="K230" i="37"/>
  <c r="K226" i="37"/>
  <c r="K222" i="37"/>
  <c r="K950" i="37"/>
  <c r="K822" i="37"/>
  <c r="K716" i="37"/>
  <c r="K684" i="37"/>
  <c r="K652" i="37"/>
  <c r="K620" i="37"/>
  <c r="K588" i="37"/>
  <c r="K564" i="37"/>
  <c r="M553" i="37"/>
  <c r="M542" i="37"/>
  <c r="M534" i="37"/>
  <c r="K529" i="37"/>
  <c r="K524" i="37"/>
  <c r="M518" i="37"/>
  <c r="K513" i="37"/>
  <c r="K508" i="37"/>
  <c r="M502" i="37"/>
  <c r="K497" i="37"/>
  <c r="K492" i="37"/>
  <c r="M486" i="37"/>
  <c r="K481" i="37"/>
  <c r="K476" i="37"/>
  <c r="M470" i="37"/>
  <c r="M465" i="37"/>
  <c r="M461" i="37"/>
  <c r="M457" i="37"/>
  <c r="M453" i="37"/>
  <c r="M449" i="37"/>
  <c r="M445" i="37"/>
  <c r="M441" i="37"/>
  <c r="M437" i="37"/>
  <c r="M433" i="37"/>
  <c r="M429" i="37"/>
  <c r="M425" i="37"/>
  <c r="M421" i="37"/>
  <c r="M417" i="37"/>
  <c r="M413" i="37"/>
  <c r="M409" i="37"/>
  <c r="M405" i="37"/>
  <c r="M401" i="37"/>
  <c r="M397" i="37"/>
  <c r="M393" i="37"/>
  <c r="M389" i="37"/>
  <c r="M385" i="37"/>
  <c r="M381" i="37"/>
  <c r="M377" i="37"/>
  <c r="M373" i="37"/>
  <c r="M369" i="37"/>
  <c r="M365" i="37"/>
  <c r="M361" i="37"/>
  <c r="M357" i="37"/>
  <c r="M353" i="37"/>
  <c r="M349" i="37"/>
  <c r="M345" i="37"/>
  <c r="M341" i="37"/>
  <c r="M337" i="37"/>
  <c r="M333" i="37"/>
  <c r="M329" i="37"/>
  <c r="M325" i="37"/>
  <c r="M321" i="37"/>
  <c r="M317" i="37"/>
  <c r="M313" i="37"/>
  <c r="M309" i="37"/>
  <c r="M305" i="37"/>
  <c r="M301" i="37"/>
  <c r="M297" i="37"/>
  <c r="M293" i="37"/>
  <c r="M289" i="37"/>
  <c r="M285" i="37"/>
  <c r="M281" i="37"/>
  <c r="M277" i="37"/>
  <c r="M273" i="37"/>
  <c r="M269" i="37"/>
  <c r="M265" i="37"/>
  <c r="M261" i="37"/>
  <c r="M257" i="37"/>
  <c r="M253" i="37"/>
  <c r="M249" i="37"/>
  <c r="M245" i="37"/>
  <c r="M241" i="37"/>
  <c r="M237" i="37"/>
  <c r="M233" i="37"/>
  <c r="M229" i="37"/>
  <c r="M225" i="37"/>
  <c r="M221" i="37"/>
  <c r="K934" i="37"/>
  <c r="K552" i="37"/>
  <c r="M501" i="37"/>
  <c r="K461" i="37"/>
  <c r="K429" i="37"/>
  <c r="K397" i="37"/>
  <c r="K365" i="37"/>
  <c r="K333" i="37"/>
  <c r="K304" i="37"/>
  <c r="K293" i="37"/>
  <c r="K283" i="37"/>
  <c r="K275" i="37"/>
  <c r="M268" i="37"/>
  <c r="M262" i="37"/>
  <c r="K256" i="37"/>
  <c r="K249" i="37"/>
  <c r="K243" i="37"/>
  <c r="M236" i="37"/>
  <c r="M230" i="37"/>
  <c r="K224" i="37"/>
  <c r="K218" i="37"/>
  <c r="K214" i="37"/>
  <c r="K210" i="37"/>
  <c r="K206" i="37"/>
  <c r="K202" i="37"/>
  <c r="K198" i="37"/>
  <c r="K194" i="37"/>
  <c r="K190" i="37"/>
  <c r="K186" i="37"/>
  <c r="K182" i="37"/>
  <c r="K178" i="37"/>
  <c r="K174" i="37"/>
  <c r="K170" i="37"/>
  <c r="K166" i="37"/>
  <c r="K162" i="37"/>
  <c r="K158" i="37"/>
  <c r="K154" i="37"/>
  <c r="K150" i="37"/>
  <c r="K146" i="37"/>
  <c r="K142" i="37"/>
  <c r="K138" i="37"/>
  <c r="K134" i="37"/>
  <c r="K130" i="37"/>
  <c r="K126" i="37"/>
  <c r="K122" i="37"/>
  <c r="K118" i="37"/>
  <c r="K114" i="37"/>
  <c r="K110" i="37"/>
  <c r="K106" i="37"/>
  <c r="K102" i="37"/>
  <c r="K98" i="37"/>
  <c r="K94" i="37"/>
  <c r="K90" i="37"/>
  <c r="K86" i="37"/>
  <c r="K82" i="37"/>
  <c r="K78" i="37"/>
  <c r="K74" i="37"/>
  <c r="K70" i="37"/>
  <c r="K66" i="37"/>
  <c r="K62" i="37"/>
  <c r="K58" i="37"/>
  <c r="K54" i="37"/>
  <c r="K50" i="37"/>
  <c r="K46" i="37"/>
  <c r="K42" i="37"/>
  <c r="M39" i="37"/>
  <c r="K34" i="37"/>
  <c r="M31" i="37"/>
  <c r="M23" i="37"/>
  <c r="K18" i="37"/>
  <c r="M15" i="37"/>
  <c r="M7" i="37"/>
  <c r="K23" i="37"/>
  <c r="K15" i="37"/>
  <c r="M12" i="37"/>
  <c r="K405" i="37"/>
  <c r="K296" i="37"/>
  <c r="M270" i="37"/>
  <c r="M238" i="37"/>
  <c r="K211" i="37"/>
  <c r="K195" i="37"/>
  <c r="K179" i="37"/>
  <c r="K163" i="37"/>
  <c r="K143" i="37"/>
  <c r="K123" i="37"/>
  <c r="K806" i="37"/>
  <c r="M541" i="37"/>
  <c r="M496" i="37"/>
  <c r="K457" i="37"/>
  <c r="K425" i="37"/>
  <c r="K393" i="37"/>
  <c r="K361" i="37"/>
  <c r="K329" i="37"/>
  <c r="K303" i="37"/>
  <c r="K292" i="37"/>
  <c r="K281" i="37"/>
  <c r="M274" i="37"/>
  <c r="K268" i="37"/>
  <c r="K261" i="37"/>
  <c r="K255" i="37"/>
  <c r="M248" i="37"/>
  <c r="M242" i="37"/>
  <c r="K236" i="37"/>
  <c r="K229" i="37"/>
  <c r="K223" i="37"/>
  <c r="M217" i="37"/>
  <c r="M213" i="37"/>
  <c r="M209" i="37"/>
  <c r="M205" i="37"/>
  <c r="M201" i="37"/>
  <c r="M197" i="37"/>
  <c r="M193" i="37"/>
  <c r="M189" i="37"/>
  <c r="M185" i="37"/>
  <c r="M181" i="37"/>
  <c r="M177" i="37"/>
  <c r="M173" i="37"/>
  <c r="M169" i="37"/>
  <c r="M165" i="37"/>
  <c r="M161" i="37"/>
  <c r="M157" i="37"/>
  <c r="M153" i="37"/>
  <c r="M149" i="37"/>
  <c r="M145" i="37"/>
  <c r="M141" i="37"/>
  <c r="M137" i="37"/>
  <c r="M133" i="37"/>
  <c r="M129" i="37"/>
  <c r="M125" i="37"/>
  <c r="M121" i="37"/>
  <c r="M117" i="37"/>
  <c r="M113" i="37"/>
  <c r="M109" i="37"/>
  <c r="M105" i="37"/>
  <c r="M101" i="37"/>
  <c r="M97" i="37"/>
  <c r="M93" i="37"/>
  <c r="M89" i="37"/>
  <c r="M85" i="37"/>
  <c r="M81" i="37"/>
  <c r="M77" i="37"/>
  <c r="M73" i="37"/>
  <c r="M69" i="37"/>
  <c r="M65" i="37"/>
  <c r="M61" i="37"/>
  <c r="M57" i="37"/>
  <c r="M53" i="37"/>
  <c r="M49" i="37"/>
  <c r="M45" i="37"/>
  <c r="K39" i="37"/>
  <c r="M36" i="37"/>
  <c r="K31" i="37"/>
  <c r="M28" i="37"/>
  <c r="M20" i="37"/>
  <c r="K7" i="37"/>
  <c r="K232" i="37"/>
  <c r="K712" i="37"/>
  <c r="M533" i="37"/>
  <c r="K491" i="37"/>
  <c r="K453" i="37"/>
  <c r="K421" i="37"/>
  <c r="K389" i="37"/>
  <c r="K357" i="37"/>
  <c r="K325" i="37"/>
  <c r="K301" i="37"/>
  <c r="K291" i="37"/>
  <c r="K280" i="37"/>
  <c r="K273" i="37"/>
  <c r="K267" i="37"/>
  <c r="M260" i="37"/>
  <c r="M254" i="37"/>
  <c r="K248" i="37"/>
  <c r="K241" i="37"/>
  <c r="K235" i="37"/>
  <c r="M228" i="37"/>
  <c r="M222" i="37"/>
  <c r="K217" i="37"/>
  <c r="K213" i="37"/>
  <c r="K209" i="37"/>
  <c r="K205" i="37"/>
  <c r="K201" i="37"/>
  <c r="K197" i="37"/>
  <c r="K193" i="37"/>
  <c r="K189" i="37"/>
  <c r="K185" i="37"/>
  <c r="K181" i="37"/>
  <c r="K177" i="37"/>
  <c r="K173" i="37"/>
  <c r="K169" i="37"/>
  <c r="K165" i="37"/>
  <c r="K161" i="37"/>
  <c r="K157" i="37"/>
  <c r="K153" i="37"/>
  <c r="K149" i="37"/>
  <c r="K145" i="37"/>
  <c r="K141" i="37"/>
  <c r="K137" i="37"/>
  <c r="K133" i="37"/>
  <c r="K129" i="37"/>
  <c r="K125" i="37"/>
  <c r="K121" i="37"/>
  <c r="K117" i="37"/>
  <c r="K113" i="37"/>
  <c r="K109" i="37"/>
  <c r="K105" i="37"/>
  <c r="K101" i="37"/>
  <c r="K97" i="37"/>
  <c r="K93" i="37"/>
  <c r="K89" i="37"/>
  <c r="K85" i="37"/>
  <c r="K81" i="37"/>
  <c r="K77" i="37"/>
  <c r="K73" i="37"/>
  <c r="K69" i="37"/>
  <c r="K65" i="37"/>
  <c r="K61" i="37"/>
  <c r="K57" i="37"/>
  <c r="K53" i="37"/>
  <c r="K49" i="37"/>
  <c r="K45" i="37"/>
  <c r="M41" i="37"/>
  <c r="K36" i="37"/>
  <c r="M33" i="37"/>
  <c r="K28" i="37"/>
  <c r="M25" i="37"/>
  <c r="K20" i="37"/>
  <c r="M17" i="37"/>
  <c r="K12" i="37"/>
  <c r="M9" i="37"/>
  <c r="K33" i="37"/>
  <c r="M30" i="37"/>
  <c r="K25" i="37"/>
  <c r="M22" i="37"/>
  <c r="M14" i="37"/>
  <c r="K9" i="37"/>
  <c r="M6" i="37"/>
  <c r="M11" i="37"/>
  <c r="M512" i="37"/>
  <c r="K257" i="37"/>
  <c r="K207" i="37"/>
  <c r="K183" i="37"/>
  <c r="K159" i="37"/>
  <c r="K135" i="37"/>
  <c r="K115" i="37"/>
  <c r="K87" i="37"/>
  <c r="K680" i="37"/>
  <c r="M528" i="37"/>
  <c r="M485" i="37"/>
  <c r="K449" i="37"/>
  <c r="K417" i="37"/>
  <c r="K385" i="37"/>
  <c r="K353" i="37"/>
  <c r="K321" i="37"/>
  <c r="K300" i="37"/>
  <c r="K289" i="37"/>
  <c r="K279" i="37"/>
  <c r="M272" i="37"/>
  <c r="M266" i="37"/>
  <c r="K260" i="37"/>
  <c r="K253" i="37"/>
  <c r="K247" i="37"/>
  <c r="M240" i="37"/>
  <c r="M234" i="37"/>
  <c r="K228" i="37"/>
  <c r="K221" i="37"/>
  <c r="M216" i="37"/>
  <c r="M212" i="37"/>
  <c r="M208" i="37"/>
  <c r="M204" i="37"/>
  <c r="M200" i="37"/>
  <c r="M196" i="37"/>
  <c r="M192" i="37"/>
  <c r="M188" i="37"/>
  <c r="M184" i="37"/>
  <c r="M180" i="37"/>
  <c r="M176" i="37"/>
  <c r="M172" i="37"/>
  <c r="M168" i="37"/>
  <c r="M164" i="37"/>
  <c r="M160" i="37"/>
  <c r="M156" i="37"/>
  <c r="M152" i="37"/>
  <c r="M148" i="37"/>
  <c r="M144" i="37"/>
  <c r="M140" i="37"/>
  <c r="M136" i="37"/>
  <c r="M132" i="37"/>
  <c r="M128" i="37"/>
  <c r="M124" i="37"/>
  <c r="M120" i="37"/>
  <c r="M116" i="37"/>
  <c r="M112" i="37"/>
  <c r="M108" i="37"/>
  <c r="M104" i="37"/>
  <c r="M100" i="37"/>
  <c r="M96" i="37"/>
  <c r="M92" i="37"/>
  <c r="M88" i="37"/>
  <c r="M84" i="37"/>
  <c r="M80" i="37"/>
  <c r="M76" i="37"/>
  <c r="M72" i="37"/>
  <c r="M68" i="37"/>
  <c r="M64" i="37"/>
  <c r="M60" i="37"/>
  <c r="M56" i="37"/>
  <c r="M52" i="37"/>
  <c r="M48" i="37"/>
  <c r="M44" i="37"/>
  <c r="K41" i="37"/>
  <c r="M38" i="37"/>
  <c r="K17" i="37"/>
  <c r="K437" i="37"/>
  <c r="K264" i="37"/>
  <c r="K225" i="37"/>
  <c r="K199" i="37"/>
  <c r="K175" i="37"/>
  <c r="K151" i="37"/>
  <c r="K131" i="37"/>
  <c r="K103" i="37"/>
  <c r="K648" i="37"/>
  <c r="K523" i="37"/>
  <c r="M480" i="37"/>
  <c r="K445" i="37"/>
  <c r="K413" i="37"/>
  <c r="K381" i="37"/>
  <c r="K349" i="37"/>
  <c r="K317" i="37"/>
  <c r="K299" i="37"/>
  <c r="K288" i="37"/>
  <c r="M278" i="37"/>
  <c r="K272" i="37"/>
  <c r="K265" i="37"/>
  <c r="K259" i="37"/>
  <c r="M252" i="37"/>
  <c r="M246" i="37"/>
  <c r="K240" i="37"/>
  <c r="K233" i="37"/>
  <c r="K227" i="37"/>
  <c r="M220" i="37"/>
  <c r="K216" i="37"/>
  <c r="K212" i="37"/>
  <c r="K208" i="37"/>
  <c r="K204" i="37"/>
  <c r="K200" i="37"/>
  <c r="K196" i="37"/>
  <c r="K192" i="37"/>
  <c r="K188" i="37"/>
  <c r="K184" i="37"/>
  <c r="K180" i="37"/>
  <c r="K176" i="37"/>
  <c r="K172" i="37"/>
  <c r="K168" i="37"/>
  <c r="K164" i="37"/>
  <c r="K160" i="37"/>
  <c r="K156" i="37"/>
  <c r="K152" i="37"/>
  <c r="K148" i="37"/>
  <c r="K144" i="37"/>
  <c r="K140" i="37"/>
  <c r="K136" i="37"/>
  <c r="K132" i="37"/>
  <c r="K128" i="37"/>
  <c r="K124" i="37"/>
  <c r="K120" i="37"/>
  <c r="K116" i="37"/>
  <c r="K112" i="37"/>
  <c r="K108" i="37"/>
  <c r="K104" i="37"/>
  <c r="K100" i="37"/>
  <c r="K96" i="37"/>
  <c r="K92" i="37"/>
  <c r="K88" i="37"/>
  <c r="K84" i="37"/>
  <c r="K80" i="37"/>
  <c r="K76" i="37"/>
  <c r="K72" i="37"/>
  <c r="K68" i="37"/>
  <c r="K64" i="37"/>
  <c r="K60" i="37"/>
  <c r="K56" i="37"/>
  <c r="K52" i="37"/>
  <c r="K48" i="37"/>
  <c r="K44" i="37"/>
  <c r="K38" i="37"/>
  <c r="M35" i="37"/>
  <c r="K30" i="37"/>
  <c r="M27" i="37"/>
  <c r="K22" i="37"/>
  <c r="M19" i="37"/>
  <c r="K14" i="37"/>
  <c r="K6" i="37"/>
  <c r="M469" i="37"/>
  <c r="K309" i="37"/>
  <c r="M276" i="37"/>
  <c r="M244" i="37"/>
  <c r="K203" i="37"/>
  <c r="K187" i="37"/>
  <c r="K171" i="37"/>
  <c r="K155" i="37"/>
  <c r="K139" i="37"/>
  <c r="K119" i="37"/>
  <c r="K616" i="37"/>
  <c r="M517" i="37"/>
  <c r="K475" i="37"/>
  <c r="K441" i="37"/>
  <c r="K409" i="37"/>
  <c r="K377" i="37"/>
  <c r="K345" i="37"/>
  <c r="K313" i="37"/>
  <c r="K297" i="37"/>
  <c r="K287" i="37"/>
  <c r="K277" i="37"/>
  <c r="K271" i="37"/>
  <c r="M264" i="37"/>
  <c r="M258" i="37"/>
  <c r="K252" i="37"/>
  <c r="K245" i="37"/>
  <c r="K239" i="37"/>
  <c r="M232" i="37"/>
  <c r="M226" i="37"/>
  <c r="K220" i="37"/>
  <c r="M215" i="37"/>
  <c r="M211" i="37"/>
  <c r="M207" i="37"/>
  <c r="M203" i="37"/>
  <c r="M199" i="37"/>
  <c r="M195" i="37"/>
  <c r="M191" i="37"/>
  <c r="M187" i="37"/>
  <c r="M183" i="37"/>
  <c r="M179" i="37"/>
  <c r="M175" i="37"/>
  <c r="M171" i="37"/>
  <c r="M167" i="37"/>
  <c r="M163" i="37"/>
  <c r="M159" i="37"/>
  <c r="M155" i="37"/>
  <c r="M151" i="37"/>
  <c r="M147" i="37"/>
  <c r="M143" i="37"/>
  <c r="M139" i="37"/>
  <c r="M135" i="37"/>
  <c r="M131" i="37"/>
  <c r="M127" i="37"/>
  <c r="M123" i="37"/>
  <c r="M119" i="37"/>
  <c r="M115" i="37"/>
  <c r="M111" i="37"/>
  <c r="M107" i="37"/>
  <c r="M103" i="37"/>
  <c r="M99" i="37"/>
  <c r="M95" i="37"/>
  <c r="M91" i="37"/>
  <c r="M87" i="37"/>
  <c r="M83" i="37"/>
  <c r="M79" i="37"/>
  <c r="M75" i="37"/>
  <c r="M71" i="37"/>
  <c r="M67" i="37"/>
  <c r="M63" i="37"/>
  <c r="M59" i="37"/>
  <c r="M55" i="37"/>
  <c r="M51" i="37"/>
  <c r="M47" i="37"/>
  <c r="M43" i="37"/>
  <c r="M40" i="37"/>
  <c r="K35" i="37"/>
  <c r="M32" i="37"/>
  <c r="K27" i="37"/>
  <c r="M24" i="37"/>
  <c r="K19" i="37"/>
  <c r="M16" i="37"/>
  <c r="K11" i="37"/>
  <c r="M8" i="37"/>
  <c r="K584" i="37"/>
  <c r="K373" i="37"/>
  <c r="K341" i="37"/>
  <c r="K285" i="37"/>
  <c r="K251" i="37"/>
  <c r="K219" i="37"/>
  <c r="K191" i="37"/>
  <c r="K167" i="37"/>
  <c r="K147" i="37"/>
  <c r="K127" i="37"/>
  <c r="M562" i="37"/>
  <c r="K507" i="37"/>
  <c r="K465" i="37"/>
  <c r="K433" i="37"/>
  <c r="K401" i="37"/>
  <c r="K369" i="37"/>
  <c r="K337" i="37"/>
  <c r="K305" i="37"/>
  <c r="K295" i="37"/>
  <c r="K284" i="37"/>
  <c r="K276" i="37"/>
  <c r="K269" i="37"/>
  <c r="K263" i="37"/>
  <c r="M256" i="37"/>
  <c r="M250" i="37"/>
  <c r="K244" i="37"/>
  <c r="K237" i="37"/>
  <c r="K231" i="37"/>
  <c r="M224" i="37"/>
  <c r="M218" i="37"/>
  <c r="M214" i="37"/>
  <c r="M210" i="37"/>
  <c r="M206" i="37"/>
  <c r="M202" i="37"/>
  <c r="M198" i="37"/>
  <c r="M194" i="37"/>
  <c r="M190" i="37"/>
  <c r="M186" i="37"/>
  <c r="M182" i="37"/>
  <c r="M178" i="37"/>
  <c r="M174" i="37"/>
  <c r="M170" i="37"/>
  <c r="M166" i="37"/>
  <c r="M162" i="37"/>
  <c r="M158" i="37"/>
  <c r="M154" i="37"/>
  <c r="M150" i="37"/>
  <c r="M146" i="37"/>
  <c r="M142" i="37"/>
  <c r="M138" i="37"/>
  <c r="M134" i="37"/>
  <c r="M130" i="37"/>
  <c r="M126" i="37"/>
  <c r="M122" i="37"/>
  <c r="M118" i="37"/>
  <c r="M114" i="37"/>
  <c r="M110" i="37"/>
  <c r="M106" i="37"/>
  <c r="M102" i="37"/>
  <c r="M98" i="37"/>
  <c r="M94" i="37"/>
  <c r="M90" i="37"/>
  <c r="M86" i="37"/>
  <c r="M82" i="37"/>
  <c r="M78" i="37"/>
  <c r="M74" i="37"/>
  <c r="M70" i="37"/>
  <c r="M66" i="37"/>
  <c r="M62" i="37"/>
  <c r="M58" i="37"/>
  <c r="M54" i="37"/>
  <c r="M50" i="37"/>
  <c r="M46" i="37"/>
  <c r="M42" i="37"/>
  <c r="K37" i="37"/>
  <c r="M34" i="37"/>
  <c r="K29" i="37"/>
  <c r="M26" i="37"/>
  <c r="K21" i="37"/>
  <c r="M18" i="37"/>
  <c r="K13" i="37"/>
  <c r="M10" i="37"/>
  <c r="K26" i="37"/>
  <c r="K10" i="37"/>
  <c r="K215" i="37"/>
  <c r="K111" i="37"/>
  <c r="K99" i="37"/>
  <c r="K63" i="37"/>
  <c r="K40" i="37"/>
  <c r="M21" i="37"/>
  <c r="K8" i="37"/>
  <c r="K95" i="37"/>
  <c r="K59" i="37"/>
  <c r="K91" i="37"/>
  <c r="K55" i="37"/>
  <c r="K32" i="37"/>
  <c r="M13" i="37"/>
  <c r="K75" i="37"/>
  <c r="K107" i="37"/>
  <c r="K83" i="37"/>
  <c r="K51" i="37"/>
  <c r="K43" i="37"/>
  <c r="K71" i="37"/>
  <c r="K16" i="37"/>
  <c r="K79" i="37"/>
  <c r="K47" i="37"/>
  <c r="M37" i="37"/>
  <c r="K24" i="37"/>
  <c r="M29" i="37"/>
  <c r="K67" i="37"/>
  <c r="L3" i="37" l="1"/>
  <c r="C2" i="24"/>
  <c r="B2" i="5"/>
  <c r="B2" i="6"/>
  <c r="A2" i="24"/>
  <c r="C11" i="5" l="1"/>
  <c r="C7" i="6"/>
  <c r="C11" i="6"/>
  <c r="C20" i="6"/>
  <c r="C18" i="6" s="1"/>
  <c r="C17" i="6" s="1"/>
  <c r="D27" i="6"/>
  <c r="D25" i="6" s="1"/>
  <c r="E27" i="6"/>
  <c r="E25" i="6" s="1"/>
  <c r="G27" i="6"/>
  <c r="G25" i="6" s="1"/>
  <c r="H27" i="6"/>
  <c r="H25" i="6" s="1"/>
  <c r="I27" i="6"/>
  <c r="I25" i="6" s="1"/>
  <c r="C27" i="6"/>
  <c r="C25" i="6" s="1"/>
  <c r="C7" i="5"/>
  <c r="C6" i="5" s="1"/>
  <c r="C5" i="5" s="1"/>
  <c r="I20" i="5"/>
  <c r="I18" i="5" s="1"/>
  <c r="I26" i="5"/>
  <c r="I24" i="5" s="1"/>
  <c r="C26" i="5"/>
  <c r="I17" i="5" l="1"/>
  <c r="C6" i="6"/>
  <c r="C5" i="6" s="1"/>
  <c r="C4" i="6"/>
  <c r="F28" i="5"/>
  <c r="F29" i="5"/>
  <c r="F30" i="5"/>
  <c r="F27" i="5"/>
  <c r="F25" i="5"/>
  <c r="F22" i="5"/>
  <c r="F23" i="5"/>
  <c r="F21" i="5"/>
  <c r="F19" i="5"/>
  <c r="F14" i="5"/>
  <c r="F15" i="5"/>
  <c r="F16" i="5"/>
  <c r="F13" i="5"/>
  <c r="F10" i="5"/>
  <c r="F9" i="5"/>
  <c r="F8" i="5"/>
  <c r="G2" i="32" l="1"/>
  <c r="F2" i="32"/>
  <c r="E2" i="32"/>
  <c r="D2" i="32"/>
  <c r="C2" i="32"/>
  <c r="B2" i="32"/>
  <c r="A2" i="32"/>
  <c r="G20" i="30" l="1"/>
  <c r="G21" i="31"/>
  <c r="L2" i="31" l="1"/>
  <c r="L3" i="31"/>
  <c r="L4" i="31"/>
  <c r="L5" i="31"/>
  <c r="L6" i="31"/>
  <c r="L7" i="31"/>
  <c r="L8" i="31"/>
  <c r="L9" i="31"/>
  <c r="L10" i="31"/>
  <c r="L11" i="31"/>
  <c r="L12" i="31"/>
  <c r="L13" i="31"/>
  <c r="L14" i="31"/>
  <c r="L15" i="31"/>
  <c r="L16" i="31"/>
  <c r="L17" i="31"/>
  <c r="L18" i="31"/>
  <c r="L19" i="31"/>
  <c r="L20" i="31"/>
  <c r="L21" i="31"/>
  <c r="L2" i="30"/>
  <c r="L3" i="30"/>
  <c r="L4" i="30"/>
  <c r="L5" i="30"/>
  <c r="L6" i="30"/>
  <c r="L7" i="30"/>
  <c r="L8" i="30"/>
  <c r="L9" i="30"/>
  <c r="L10" i="30"/>
  <c r="L11" i="30"/>
  <c r="L12" i="30"/>
  <c r="L13" i="30"/>
  <c r="L14" i="30"/>
  <c r="L15" i="30"/>
  <c r="L16" i="30"/>
  <c r="L17" i="30"/>
  <c r="L18" i="30"/>
  <c r="L19" i="30"/>
  <c r="L20" i="30"/>
  <c r="E1001" i="33" l="1"/>
  <c r="D1001" i="33"/>
  <c r="C1001" i="33"/>
  <c r="K3" i="30" l="1"/>
  <c r="C20" i="30"/>
  <c r="B3" i="30"/>
  <c r="C3" i="30"/>
  <c r="B4" i="30"/>
  <c r="C4" i="30"/>
  <c r="B5" i="30"/>
  <c r="C5" i="30"/>
  <c r="B6" i="30"/>
  <c r="C6" i="30"/>
  <c r="B7" i="30"/>
  <c r="C7" i="30"/>
  <c r="B8" i="30"/>
  <c r="C8" i="30"/>
  <c r="B9" i="30"/>
  <c r="C9" i="30"/>
  <c r="B10" i="30"/>
  <c r="C10" i="30"/>
  <c r="B11" i="30"/>
  <c r="C11" i="30"/>
  <c r="B12" i="30"/>
  <c r="C12" i="30"/>
  <c r="B13" i="30"/>
  <c r="C13" i="30"/>
  <c r="B14" i="30"/>
  <c r="C14" i="30"/>
  <c r="B15" i="30"/>
  <c r="C15" i="30"/>
  <c r="B16" i="30"/>
  <c r="C16" i="30"/>
  <c r="B17" i="30"/>
  <c r="C17" i="30"/>
  <c r="B18" i="30"/>
  <c r="C18" i="30"/>
  <c r="B19" i="30"/>
  <c r="C19" i="30"/>
  <c r="E9" i="30"/>
  <c r="E19" i="30"/>
  <c r="E18" i="30"/>
  <c r="E17" i="30"/>
  <c r="E16" i="30"/>
  <c r="E15" i="30"/>
  <c r="E14" i="30"/>
  <c r="E13" i="30"/>
  <c r="E12" i="30"/>
  <c r="E11" i="30"/>
  <c r="E10" i="30"/>
  <c r="E8" i="30"/>
  <c r="E7" i="30"/>
  <c r="E6" i="30"/>
  <c r="E5" i="30"/>
  <c r="E4" i="30"/>
  <c r="F19" i="30"/>
  <c r="F18" i="30"/>
  <c r="F17" i="30"/>
  <c r="F16" i="30"/>
  <c r="F15" i="30"/>
  <c r="F14" i="30"/>
  <c r="F13" i="30"/>
  <c r="F12" i="30"/>
  <c r="F11" i="30"/>
  <c r="F10" i="30"/>
  <c r="F9" i="30"/>
  <c r="F8" i="30"/>
  <c r="F7" i="30"/>
  <c r="F6" i="30"/>
  <c r="F5" i="30"/>
  <c r="F4" i="30"/>
  <c r="F3" i="30"/>
  <c r="H19" i="30"/>
  <c r="H18" i="30"/>
  <c r="H17" i="30"/>
  <c r="H16" i="30"/>
  <c r="H15" i="30"/>
  <c r="H14" i="30"/>
  <c r="H13" i="30"/>
  <c r="H12" i="30"/>
  <c r="H11" i="30"/>
  <c r="H10" i="30"/>
  <c r="H9" i="30"/>
  <c r="H8" i="30"/>
  <c r="H7" i="30"/>
  <c r="H6" i="30"/>
  <c r="H5" i="30"/>
  <c r="H4" i="30"/>
  <c r="H3" i="30"/>
  <c r="I19" i="30"/>
  <c r="I18" i="30"/>
  <c r="I17" i="30"/>
  <c r="I16" i="30"/>
  <c r="I15" i="30"/>
  <c r="I14" i="30"/>
  <c r="I13" i="30"/>
  <c r="I12" i="30"/>
  <c r="I11" i="30"/>
  <c r="I10" i="30"/>
  <c r="I9" i="30"/>
  <c r="I8" i="30"/>
  <c r="I7" i="30"/>
  <c r="I6" i="30"/>
  <c r="I5" i="30"/>
  <c r="I4" i="30"/>
  <c r="I3" i="30"/>
  <c r="J19" i="30"/>
  <c r="J18" i="30"/>
  <c r="J17" i="30"/>
  <c r="J16" i="30"/>
  <c r="J15" i="30"/>
  <c r="J14" i="30"/>
  <c r="J13" i="30"/>
  <c r="J12" i="30"/>
  <c r="J11" i="30"/>
  <c r="J10" i="30"/>
  <c r="J9" i="30"/>
  <c r="J8" i="30"/>
  <c r="J7" i="30"/>
  <c r="J6" i="30"/>
  <c r="J5" i="30"/>
  <c r="J4" i="30"/>
  <c r="J3" i="30"/>
  <c r="K19" i="30"/>
  <c r="K18" i="30"/>
  <c r="K17" i="30"/>
  <c r="K16" i="30"/>
  <c r="K15" i="30"/>
  <c r="K14" i="30"/>
  <c r="K13" i="30"/>
  <c r="K12" i="30"/>
  <c r="K11" i="30"/>
  <c r="K10" i="30"/>
  <c r="K9" i="30"/>
  <c r="K8" i="30"/>
  <c r="K7" i="30"/>
  <c r="K6" i="30"/>
  <c r="K5" i="30"/>
  <c r="K4" i="30"/>
  <c r="E3" i="30"/>
  <c r="D19" i="30"/>
  <c r="D18" i="30"/>
  <c r="D17" i="30"/>
  <c r="D16" i="30"/>
  <c r="D15" i="30"/>
  <c r="D14" i="30"/>
  <c r="D13" i="30"/>
  <c r="D12" i="30"/>
  <c r="D11" i="30"/>
  <c r="D10" i="30"/>
  <c r="D9" i="30"/>
  <c r="D8" i="30"/>
  <c r="D7" i="30"/>
  <c r="D6" i="30"/>
  <c r="D5" i="30"/>
  <c r="D4" i="30"/>
  <c r="D3" i="30"/>
  <c r="H16" i="31"/>
  <c r="H10" i="31"/>
  <c r="H7" i="31"/>
  <c r="I15" i="31"/>
  <c r="I13" i="31"/>
  <c r="I6" i="31"/>
  <c r="J15" i="31"/>
  <c r="J10" i="31"/>
  <c r="J9" i="31"/>
  <c r="J5" i="31"/>
  <c r="K6" i="31"/>
  <c r="K10" i="31"/>
  <c r="K20" i="31"/>
  <c r="K19" i="31"/>
  <c r="K18" i="31"/>
  <c r="K17" i="31"/>
  <c r="K16" i="31"/>
  <c r="K15" i="31"/>
  <c r="K14" i="31"/>
  <c r="J21" i="31"/>
  <c r="K13" i="31"/>
  <c r="K12" i="31"/>
  <c r="K11" i="31"/>
  <c r="K9" i="31"/>
  <c r="K8" i="31"/>
  <c r="K7" i="31"/>
  <c r="K5" i="31"/>
  <c r="K4" i="31"/>
  <c r="K3" i="31"/>
  <c r="J20" i="31"/>
  <c r="J19" i="31"/>
  <c r="J18" i="31"/>
  <c r="J17" i="31"/>
  <c r="J16" i="31"/>
  <c r="J14" i="31"/>
  <c r="J13" i="31"/>
  <c r="J12" i="31"/>
  <c r="J11" i="31"/>
  <c r="J8" i="31"/>
  <c r="J7" i="31"/>
  <c r="J6" i="31"/>
  <c r="J4" i="31"/>
  <c r="J3" i="31"/>
  <c r="I20" i="31"/>
  <c r="I19" i="31"/>
  <c r="I18" i="31"/>
  <c r="I17" i="31"/>
  <c r="I16" i="31"/>
  <c r="I14" i="31"/>
  <c r="I12" i="31"/>
  <c r="I11" i="31"/>
  <c r="I10" i="31"/>
  <c r="I9" i="31"/>
  <c r="I8" i="31"/>
  <c r="I7" i="31"/>
  <c r="I5" i="31"/>
  <c r="I4" i="31"/>
  <c r="I3" i="31"/>
  <c r="H20" i="31"/>
  <c r="H19" i="31"/>
  <c r="H18" i="31"/>
  <c r="H17" i="31"/>
  <c r="H15" i="31"/>
  <c r="H14" i="31"/>
  <c r="H13" i="31"/>
  <c r="H12" i="31"/>
  <c r="H11" i="31"/>
  <c r="H9" i="31"/>
  <c r="H8" i="31"/>
  <c r="H6" i="31"/>
  <c r="H5" i="31"/>
  <c r="H4" i="31"/>
  <c r="H3" i="31"/>
  <c r="F17" i="31"/>
  <c r="F13" i="31"/>
  <c r="F20" i="31"/>
  <c r="F19" i="31"/>
  <c r="F18" i="31"/>
  <c r="F16" i="31"/>
  <c r="F15" i="31"/>
  <c r="F14" i="31"/>
  <c r="F12" i="31"/>
  <c r="F11" i="31"/>
  <c r="F10" i="31"/>
  <c r="F9" i="31"/>
  <c r="F8" i="31"/>
  <c r="F7" i="31"/>
  <c r="F6" i="31"/>
  <c r="F5" i="31"/>
  <c r="F4" i="31"/>
  <c r="F3" i="31"/>
  <c r="E6" i="31"/>
  <c r="E20" i="31"/>
  <c r="E19" i="31"/>
  <c r="E18" i="31"/>
  <c r="E17" i="31"/>
  <c r="E16" i="31"/>
  <c r="E15" i="31"/>
  <c r="E14" i="31"/>
  <c r="E13" i="31"/>
  <c r="E12" i="31"/>
  <c r="E11" i="31"/>
  <c r="E10" i="31"/>
  <c r="E9" i="31"/>
  <c r="E8" i="31"/>
  <c r="E7" i="31"/>
  <c r="E5" i="31"/>
  <c r="E4" i="31"/>
  <c r="E3" i="31"/>
  <c r="D20" i="31"/>
  <c r="D19" i="31"/>
  <c r="D18" i="31"/>
  <c r="D17" i="31"/>
  <c r="D16" i="31"/>
  <c r="D15" i="31"/>
  <c r="D14" i="31"/>
  <c r="D13" i="31"/>
  <c r="D12" i="31"/>
  <c r="D11" i="31"/>
  <c r="D10" i="31"/>
  <c r="D9" i="31"/>
  <c r="D8" i="31"/>
  <c r="D7" i="31"/>
  <c r="D6" i="31"/>
  <c r="D5" i="31"/>
  <c r="D4" i="31"/>
  <c r="D3" i="31"/>
  <c r="E4" i="33"/>
  <c r="E5" i="33"/>
  <c r="E6" i="33"/>
  <c r="E7" i="33"/>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E39" i="33"/>
  <c r="E40" i="33"/>
  <c r="E41" i="33"/>
  <c r="E42" i="33"/>
  <c r="E43" i="33"/>
  <c r="E44" i="33"/>
  <c r="E45" i="33"/>
  <c r="E46" i="33"/>
  <c r="E47" i="33"/>
  <c r="E48" i="33"/>
  <c r="E49" i="33"/>
  <c r="E50" i="33"/>
  <c r="E51" i="33"/>
  <c r="E52" i="33"/>
  <c r="E53" i="33"/>
  <c r="E54" i="33"/>
  <c r="E55" i="33"/>
  <c r="E56" i="33"/>
  <c r="E57" i="33"/>
  <c r="E58" i="33"/>
  <c r="E59" i="33"/>
  <c r="E60" i="33"/>
  <c r="E61" i="33"/>
  <c r="E62" i="33"/>
  <c r="E63" i="33"/>
  <c r="E64" i="33"/>
  <c r="E65" i="33"/>
  <c r="E66" i="33"/>
  <c r="E67" i="33"/>
  <c r="E68" i="33"/>
  <c r="E69" i="33"/>
  <c r="E70" i="33"/>
  <c r="E71" i="33"/>
  <c r="E72" i="33"/>
  <c r="E73" i="33"/>
  <c r="E74" i="33"/>
  <c r="E75" i="33"/>
  <c r="E76" i="33"/>
  <c r="E77" i="33"/>
  <c r="E78" i="33"/>
  <c r="E79" i="33"/>
  <c r="E80" i="33"/>
  <c r="E81" i="33"/>
  <c r="E82" i="33"/>
  <c r="E83" i="33"/>
  <c r="E84" i="33"/>
  <c r="E85" i="33"/>
  <c r="E86" i="33"/>
  <c r="E87" i="33"/>
  <c r="E88" i="33"/>
  <c r="E89" i="33"/>
  <c r="E90" i="33"/>
  <c r="E91" i="33"/>
  <c r="E92" i="33"/>
  <c r="E93" i="33"/>
  <c r="E94" i="33"/>
  <c r="E95" i="33"/>
  <c r="E96" i="33"/>
  <c r="E97" i="33"/>
  <c r="E98" i="33"/>
  <c r="E99" i="33"/>
  <c r="E100" i="33"/>
  <c r="E101" i="33"/>
  <c r="E102" i="33"/>
  <c r="E103" i="33"/>
  <c r="E104" i="33"/>
  <c r="E105" i="33"/>
  <c r="E106" i="33"/>
  <c r="E107" i="33"/>
  <c r="E108" i="33"/>
  <c r="E109" i="33"/>
  <c r="E110" i="33"/>
  <c r="E111" i="33"/>
  <c r="E112" i="33"/>
  <c r="E113" i="33"/>
  <c r="E114" i="33"/>
  <c r="E115" i="33"/>
  <c r="E116" i="33"/>
  <c r="E117" i="33"/>
  <c r="E118" i="33"/>
  <c r="E119" i="33"/>
  <c r="E120" i="33"/>
  <c r="E121" i="33"/>
  <c r="E122" i="33"/>
  <c r="E123" i="33"/>
  <c r="E124" i="33"/>
  <c r="E125" i="33"/>
  <c r="E126" i="33"/>
  <c r="E127" i="33"/>
  <c r="E128" i="33"/>
  <c r="E129" i="33"/>
  <c r="E130" i="33"/>
  <c r="E131" i="33"/>
  <c r="E132" i="33"/>
  <c r="E133" i="33"/>
  <c r="E134" i="33"/>
  <c r="E135" i="33"/>
  <c r="E136" i="33"/>
  <c r="E137" i="33"/>
  <c r="E138" i="33"/>
  <c r="E139" i="33"/>
  <c r="E140" i="33"/>
  <c r="E141" i="33"/>
  <c r="E142" i="33"/>
  <c r="E143" i="33"/>
  <c r="E144" i="33"/>
  <c r="E145" i="33"/>
  <c r="E146" i="33"/>
  <c r="E147" i="33"/>
  <c r="E148" i="33"/>
  <c r="E149" i="33"/>
  <c r="E150" i="33"/>
  <c r="E151" i="33"/>
  <c r="E152" i="33"/>
  <c r="E153" i="33"/>
  <c r="E154" i="33"/>
  <c r="E155" i="33"/>
  <c r="E156" i="33"/>
  <c r="E157" i="33"/>
  <c r="E158" i="33"/>
  <c r="E159" i="33"/>
  <c r="E160" i="33"/>
  <c r="E161" i="33"/>
  <c r="E162" i="33"/>
  <c r="E163" i="33"/>
  <c r="E164" i="33"/>
  <c r="E165" i="33"/>
  <c r="E166" i="33"/>
  <c r="E167" i="33"/>
  <c r="E168" i="33"/>
  <c r="E169" i="33"/>
  <c r="E170" i="33"/>
  <c r="E171" i="33"/>
  <c r="E172" i="33"/>
  <c r="E173" i="33"/>
  <c r="E174" i="33"/>
  <c r="E175" i="33"/>
  <c r="E176" i="33"/>
  <c r="E177" i="33"/>
  <c r="E178" i="33"/>
  <c r="E179" i="33"/>
  <c r="E180" i="33"/>
  <c r="E181" i="33"/>
  <c r="E182" i="33"/>
  <c r="E183" i="33"/>
  <c r="E184" i="33"/>
  <c r="E185" i="33"/>
  <c r="E186" i="33"/>
  <c r="E187" i="33"/>
  <c r="E188" i="33"/>
  <c r="E189" i="33"/>
  <c r="E190" i="33"/>
  <c r="E191" i="33"/>
  <c r="E192" i="33"/>
  <c r="E193" i="33"/>
  <c r="E194" i="33"/>
  <c r="E195" i="33"/>
  <c r="E196" i="33"/>
  <c r="E197" i="33"/>
  <c r="E198" i="33"/>
  <c r="E199" i="33"/>
  <c r="E200" i="33"/>
  <c r="E201" i="33"/>
  <c r="E202" i="33"/>
  <c r="E203" i="33"/>
  <c r="E204" i="33"/>
  <c r="E205" i="33"/>
  <c r="E206" i="33"/>
  <c r="E207" i="33"/>
  <c r="E208" i="33"/>
  <c r="E209" i="33"/>
  <c r="E210" i="33"/>
  <c r="E211" i="33"/>
  <c r="E212" i="33"/>
  <c r="E213" i="33"/>
  <c r="E214" i="33"/>
  <c r="E215" i="33"/>
  <c r="E216" i="33"/>
  <c r="E217" i="33"/>
  <c r="E218" i="33"/>
  <c r="E219" i="33"/>
  <c r="E220" i="33"/>
  <c r="E221" i="33"/>
  <c r="E222" i="33"/>
  <c r="E223" i="33"/>
  <c r="E224" i="33"/>
  <c r="E225" i="33"/>
  <c r="E226" i="33"/>
  <c r="E227" i="33"/>
  <c r="E228" i="33"/>
  <c r="E229" i="33"/>
  <c r="E230" i="33"/>
  <c r="E231" i="33"/>
  <c r="E232" i="33"/>
  <c r="E233" i="33"/>
  <c r="E234" i="33"/>
  <c r="E235" i="33"/>
  <c r="E236" i="33"/>
  <c r="E237" i="33"/>
  <c r="E238" i="33"/>
  <c r="E239" i="33"/>
  <c r="E240" i="33"/>
  <c r="E241" i="33"/>
  <c r="E242" i="33"/>
  <c r="E243" i="33"/>
  <c r="E244" i="33"/>
  <c r="E245" i="33"/>
  <c r="E246" i="33"/>
  <c r="E247" i="33"/>
  <c r="E248" i="33"/>
  <c r="E249" i="33"/>
  <c r="E250" i="33"/>
  <c r="E251" i="33"/>
  <c r="E252" i="33"/>
  <c r="E253" i="33"/>
  <c r="E254" i="33"/>
  <c r="E255" i="33"/>
  <c r="E256" i="33"/>
  <c r="E257" i="33"/>
  <c r="E258" i="33"/>
  <c r="E259" i="33"/>
  <c r="E260" i="33"/>
  <c r="E261" i="33"/>
  <c r="E262" i="33"/>
  <c r="E263" i="33"/>
  <c r="E264" i="33"/>
  <c r="E265" i="33"/>
  <c r="E266" i="33"/>
  <c r="E267" i="33"/>
  <c r="E268" i="33"/>
  <c r="E269" i="33"/>
  <c r="E270" i="33"/>
  <c r="E271" i="33"/>
  <c r="E272" i="33"/>
  <c r="E273" i="33"/>
  <c r="E274" i="33"/>
  <c r="E275" i="33"/>
  <c r="E276" i="33"/>
  <c r="E277" i="33"/>
  <c r="E278" i="33"/>
  <c r="E279" i="33"/>
  <c r="E280" i="33"/>
  <c r="E281" i="33"/>
  <c r="E282" i="33"/>
  <c r="E283" i="33"/>
  <c r="E284" i="33"/>
  <c r="E285" i="33"/>
  <c r="E286" i="33"/>
  <c r="E287" i="33"/>
  <c r="E288" i="33"/>
  <c r="E289" i="33"/>
  <c r="E290" i="33"/>
  <c r="E291" i="33"/>
  <c r="E292" i="33"/>
  <c r="E293" i="33"/>
  <c r="E294" i="33"/>
  <c r="E295" i="33"/>
  <c r="E296" i="33"/>
  <c r="E297" i="33"/>
  <c r="E298" i="33"/>
  <c r="E299" i="33"/>
  <c r="E300" i="33"/>
  <c r="E301" i="33"/>
  <c r="E302" i="33"/>
  <c r="E303" i="33"/>
  <c r="E304" i="33"/>
  <c r="E305" i="33"/>
  <c r="E306" i="33"/>
  <c r="E307" i="33"/>
  <c r="E308" i="33"/>
  <c r="E309" i="33"/>
  <c r="E310" i="33"/>
  <c r="E311" i="33"/>
  <c r="E312" i="33"/>
  <c r="E313" i="33"/>
  <c r="E314" i="33"/>
  <c r="E315" i="33"/>
  <c r="E316" i="33"/>
  <c r="E317" i="33"/>
  <c r="E318" i="33"/>
  <c r="E319" i="33"/>
  <c r="E320" i="33"/>
  <c r="E321" i="33"/>
  <c r="E322" i="33"/>
  <c r="E323" i="33"/>
  <c r="E324" i="33"/>
  <c r="E325" i="33"/>
  <c r="E326" i="33"/>
  <c r="E327" i="33"/>
  <c r="E328" i="33"/>
  <c r="E329" i="33"/>
  <c r="E330" i="33"/>
  <c r="E331" i="33"/>
  <c r="E332" i="33"/>
  <c r="E333" i="33"/>
  <c r="E334" i="33"/>
  <c r="E335" i="33"/>
  <c r="E336" i="33"/>
  <c r="E337" i="33"/>
  <c r="E338" i="33"/>
  <c r="E339" i="33"/>
  <c r="E340" i="33"/>
  <c r="E341" i="33"/>
  <c r="E342" i="33"/>
  <c r="E343" i="33"/>
  <c r="E344" i="33"/>
  <c r="E345" i="33"/>
  <c r="E346" i="33"/>
  <c r="E347" i="33"/>
  <c r="E348" i="33"/>
  <c r="E349" i="33"/>
  <c r="E350" i="33"/>
  <c r="E351" i="33"/>
  <c r="E352" i="33"/>
  <c r="E353" i="33"/>
  <c r="E354" i="33"/>
  <c r="E355" i="33"/>
  <c r="E356" i="33"/>
  <c r="E357" i="33"/>
  <c r="E358" i="33"/>
  <c r="E359" i="33"/>
  <c r="E360" i="33"/>
  <c r="E361" i="33"/>
  <c r="E362" i="33"/>
  <c r="E363" i="33"/>
  <c r="E364" i="33"/>
  <c r="E365" i="33"/>
  <c r="E366" i="33"/>
  <c r="E367" i="33"/>
  <c r="E368" i="33"/>
  <c r="E369" i="33"/>
  <c r="E370" i="33"/>
  <c r="E371" i="33"/>
  <c r="E372" i="33"/>
  <c r="E373" i="33"/>
  <c r="E374" i="33"/>
  <c r="E375" i="33"/>
  <c r="E376" i="33"/>
  <c r="E377" i="33"/>
  <c r="E378" i="33"/>
  <c r="E379" i="33"/>
  <c r="E380" i="33"/>
  <c r="E381" i="33"/>
  <c r="E382" i="33"/>
  <c r="E383" i="33"/>
  <c r="E384" i="33"/>
  <c r="E385" i="33"/>
  <c r="E386" i="33"/>
  <c r="E387" i="33"/>
  <c r="E388" i="33"/>
  <c r="E389" i="33"/>
  <c r="E390" i="33"/>
  <c r="E391" i="33"/>
  <c r="E392" i="33"/>
  <c r="E393" i="33"/>
  <c r="E394" i="33"/>
  <c r="E395" i="33"/>
  <c r="E396" i="33"/>
  <c r="E397" i="33"/>
  <c r="E398" i="33"/>
  <c r="E399" i="33"/>
  <c r="E400" i="33"/>
  <c r="E401" i="33"/>
  <c r="E402" i="33"/>
  <c r="E403" i="33"/>
  <c r="E404" i="33"/>
  <c r="E405" i="33"/>
  <c r="E406" i="33"/>
  <c r="E407" i="33"/>
  <c r="E408" i="33"/>
  <c r="E409" i="33"/>
  <c r="E410" i="33"/>
  <c r="E411" i="33"/>
  <c r="E412" i="33"/>
  <c r="E413" i="33"/>
  <c r="E414" i="33"/>
  <c r="E415" i="33"/>
  <c r="E416" i="33"/>
  <c r="E417" i="33"/>
  <c r="E418" i="33"/>
  <c r="E419" i="33"/>
  <c r="E420" i="33"/>
  <c r="E421" i="33"/>
  <c r="E422" i="33"/>
  <c r="E423" i="33"/>
  <c r="E424" i="33"/>
  <c r="E425" i="33"/>
  <c r="E426" i="33"/>
  <c r="E427" i="33"/>
  <c r="E428" i="33"/>
  <c r="E429" i="33"/>
  <c r="E430" i="33"/>
  <c r="E431" i="33"/>
  <c r="E432" i="33"/>
  <c r="E433" i="33"/>
  <c r="E434" i="33"/>
  <c r="E435" i="33"/>
  <c r="E436" i="33"/>
  <c r="E437" i="33"/>
  <c r="E438" i="33"/>
  <c r="E439" i="33"/>
  <c r="E440" i="33"/>
  <c r="E441" i="33"/>
  <c r="E442" i="33"/>
  <c r="E443" i="33"/>
  <c r="E444" i="33"/>
  <c r="E445" i="33"/>
  <c r="E446" i="33"/>
  <c r="E447" i="33"/>
  <c r="E448" i="33"/>
  <c r="E449" i="33"/>
  <c r="E450" i="33"/>
  <c r="E451" i="33"/>
  <c r="E452" i="33"/>
  <c r="E453" i="33"/>
  <c r="E454" i="33"/>
  <c r="E455" i="33"/>
  <c r="E456" i="33"/>
  <c r="E457" i="33"/>
  <c r="E458" i="33"/>
  <c r="E459" i="33"/>
  <c r="E460" i="33"/>
  <c r="E461" i="33"/>
  <c r="E462" i="33"/>
  <c r="E463" i="33"/>
  <c r="E464" i="33"/>
  <c r="E465" i="33"/>
  <c r="E466" i="33"/>
  <c r="E467" i="33"/>
  <c r="E468" i="33"/>
  <c r="E469" i="33"/>
  <c r="E470" i="33"/>
  <c r="E471" i="33"/>
  <c r="E472" i="33"/>
  <c r="E473" i="33"/>
  <c r="E474" i="33"/>
  <c r="E475" i="33"/>
  <c r="E476" i="33"/>
  <c r="E477" i="33"/>
  <c r="E478" i="33"/>
  <c r="E479" i="33"/>
  <c r="E480" i="33"/>
  <c r="E481" i="33"/>
  <c r="E482" i="33"/>
  <c r="E483" i="33"/>
  <c r="E484" i="33"/>
  <c r="E485" i="33"/>
  <c r="E486" i="33"/>
  <c r="E487" i="33"/>
  <c r="E488" i="33"/>
  <c r="E489" i="33"/>
  <c r="E490" i="33"/>
  <c r="E491" i="33"/>
  <c r="E492" i="33"/>
  <c r="E493" i="33"/>
  <c r="E494" i="33"/>
  <c r="E495" i="33"/>
  <c r="E496" i="33"/>
  <c r="E497" i="33"/>
  <c r="E498" i="33"/>
  <c r="E499" i="33"/>
  <c r="E500" i="33"/>
  <c r="E501" i="33"/>
  <c r="E502" i="33"/>
  <c r="E503" i="33"/>
  <c r="E504" i="33"/>
  <c r="E505" i="33"/>
  <c r="E506" i="33"/>
  <c r="E507" i="33"/>
  <c r="E508" i="33"/>
  <c r="E509" i="33"/>
  <c r="E510" i="33"/>
  <c r="E511" i="33"/>
  <c r="E512" i="33"/>
  <c r="E513" i="33"/>
  <c r="E514" i="33"/>
  <c r="E515" i="33"/>
  <c r="E516" i="33"/>
  <c r="E517" i="33"/>
  <c r="E518" i="33"/>
  <c r="E519" i="33"/>
  <c r="E520" i="33"/>
  <c r="E521" i="33"/>
  <c r="E522" i="33"/>
  <c r="E523" i="33"/>
  <c r="E524" i="33"/>
  <c r="E525" i="33"/>
  <c r="E526" i="33"/>
  <c r="E527" i="33"/>
  <c r="E528" i="33"/>
  <c r="E529" i="33"/>
  <c r="E530" i="33"/>
  <c r="E531" i="33"/>
  <c r="E532" i="33"/>
  <c r="E533" i="33"/>
  <c r="E534" i="33"/>
  <c r="E535" i="33"/>
  <c r="E536" i="33"/>
  <c r="E537" i="33"/>
  <c r="E538" i="33"/>
  <c r="E539" i="33"/>
  <c r="E540" i="33"/>
  <c r="E541" i="33"/>
  <c r="E542" i="33"/>
  <c r="E543" i="33"/>
  <c r="E544" i="33"/>
  <c r="E545" i="33"/>
  <c r="E546" i="33"/>
  <c r="E547" i="33"/>
  <c r="E548" i="33"/>
  <c r="E549" i="33"/>
  <c r="E550" i="33"/>
  <c r="E551" i="33"/>
  <c r="E552" i="33"/>
  <c r="E553" i="33"/>
  <c r="E554" i="33"/>
  <c r="E555" i="33"/>
  <c r="E556" i="33"/>
  <c r="E557" i="33"/>
  <c r="E558" i="33"/>
  <c r="E559" i="33"/>
  <c r="E560" i="33"/>
  <c r="E561" i="33"/>
  <c r="E562" i="33"/>
  <c r="E563" i="33"/>
  <c r="E564" i="33"/>
  <c r="E565" i="33"/>
  <c r="E566" i="33"/>
  <c r="E567" i="33"/>
  <c r="E568" i="33"/>
  <c r="E569" i="33"/>
  <c r="E570" i="33"/>
  <c r="E571" i="33"/>
  <c r="E572" i="33"/>
  <c r="E573" i="33"/>
  <c r="E574" i="33"/>
  <c r="E575" i="33"/>
  <c r="E576" i="33"/>
  <c r="E577" i="33"/>
  <c r="E578" i="33"/>
  <c r="E579" i="33"/>
  <c r="E580" i="33"/>
  <c r="E581" i="33"/>
  <c r="E582" i="33"/>
  <c r="E583" i="33"/>
  <c r="E584" i="33"/>
  <c r="E585" i="33"/>
  <c r="E586" i="33"/>
  <c r="E587" i="33"/>
  <c r="E588" i="33"/>
  <c r="E589" i="33"/>
  <c r="E590" i="33"/>
  <c r="E591" i="33"/>
  <c r="E592" i="33"/>
  <c r="E593" i="33"/>
  <c r="E594" i="33"/>
  <c r="E595" i="33"/>
  <c r="E596" i="33"/>
  <c r="E597" i="33"/>
  <c r="E598" i="33"/>
  <c r="E599" i="33"/>
  <c r="E600" i="33"/>
  <c r="E601" i="33"/>
  <c r="E602" i="33"/>
  <c r="E603" i="33"/>
  <c r="E604" i="33"/>
  <c r="E605" i="33"/>
  <c r="E606" i="33"/>
  <c r="E607" i="33"/>
  <c r="E608" i="33"/>
  <c r="E609" i="33"/>
  <c r="E610" i="33"/>
  <c r="E611" i="33"/>
  <c r="E612" i="33"/>
  <c r="E613" i="33"/>
  <c r="E614" i="33"/>
  <c r="E615" i="33"/>
  <c r="E616" i="33"/>
  <c r="E617" i="33"/>
  <c r="E618" i="33"/>
  <c r="E619" i="33"/>
  <c r="E620" i="33"/>
  <c r="E621" i="33"/>
  <c r="E622" i="33"/>
  <c r="E623" i="33"/>
  <c r="E624" i="33"/>
  <c r="E625" i="33"/>
  <c r="E626" i="33"/>
  <c r="E627" i="33"/>
  <c r="E628" i="33"/>
  <c r="E629" i="33"/>
  <c r="E630" i="33"/>
  <c r="E631" i="33"/>
  <c r="E632" i="33"/>
  <c r="E633" i="33"/>
  <c r="E634" i="33"/>
  <c r="E635" i="33"/>
  <c r="E636" i="33"/>
  <c r="E637" i="33"/>
  <c r="E638" i="33"/>
  <c r="E639" i="33"/>
  <c r="E640" i="33"/>
  <c r="E641" i="33"/>
  <c r="E642" i="33"/>
  <c r="E643" i="33"/>
  <c r="E644" i="33"/>
  <c r="E645" i="33"/>
  <c r="E646" i="33"/>
  <c r="E647" i="33"/>
  <c r="E648" i="33"/>
  <c r="E649" i="33"/>
  <c r="E650" i="33"/>
  <c r="E651" i="33"/>
  <c r="E652" i="33"/>
  <c r="E653" i="33"/>
  <c r="E654" i="33"/>
  <c r="E655" i="33"/>
  <c r="E656" i="33"/>
  <c r="E657" i="33"/>
  <c r="E658" i="33"/>
  <c r="E659" i="33"/>
  <c r="E660" i="33"/>
  <c r="E661" i="33"/>
  <c r="E662" i="33"/>
  <c r="E663" i="33"/>
  <c r="E664" i="33"/>
  <c r="E665" i="33"/>
  <c r="E666" i="33"/>
  <c r="E667" i="33"/>
  <c r="E668" i="33"/>
  <c r="E669" i="33"/>
  <c r="E670" i="33"/>
  <c r="E671" i="33"/>
  <c r="E672" i="33"/>
  <c r="E673" i="33"/>
  <c r="E674" i="33"/>
  <c r="E675" i="33"/>
  <c r="E676" i="33"/>
  <c r="E677" i="33"/>
  <c r="E678" i="33"/>
  <c r="E679" i="33"/>
  <c r="E680" i="33"/>
  <c r="E681" i="33"/>
  <c r="E682" i="33"/>
  <c r="E683" i="33"/>
  <c r="E684" i="33"/>
  <c r="E685" i="33"/>
  <c r="E686" i="33"/>
  <c r="E687" i="33"/>
  <c r="E688" i="33"/>
  <c r="E689" i="33"/>
  <c r="E690" i="33"/>
  <c r="E691" i="33"/>
  <c r="E692" i="33"/>
  <c r="E693" i="33"/>
  <c r="E694" i="33"/>
  <c r="E695" i="33"/>
  <c r="E696" i="33"/>
  <c r="E697" i="33"/>
  <c r="E698" i="33"/>
  <c r="E699" i="33"/>
  <c r="E700" i="33"/>
  <c r="E701" i="33"/>
  <c r="E702" i="33"/>
  <c r="E703" i="33"/>
  <c r="E704" i="33"/>
  <c r="E705" i="33"/>
  <c r="E706" i="33"/>
  <c r="E707" i="33"/>
  <c r="E708" i="33"/>
  <c r="E709" i="33"/>
  <c r="E710" i="33"/>
  <c r="E711" i="33"/>
  <c r="E712" i="33"/>
  <c r="E713" i="33"/>
  <c r="E714" i="33"/>
  <c r="E715" i="33"/>
  <c r="E716" i="33"/>
  <c r="E717" i="33"/>
  <c r="E718" i="33"/>
  <c r="E719" i="33"/>
  <c r="E720" i="33"/>
  <c r="E721" i="33"/>
  <c r="E722" i="33"/>
  <c r="E723" i="33"/>
  <c r="E724" i="33"/>
  <c r="E725" i="33"/>
  <c r="E726" i="33"/>
  <c r="E727" i="33"/>
  <c r="E728" i="33"/>
  <c r="E729" i="33"/>
  <c r="E730" i="33"/>
  <c r="E731" i="33"/>
  <c r="E732" i="33"/>
  <c r="E733" i="33"/>
  <c r="E734" i="33"/>
  <c r="E735" i="33"/>
  <c r="E736" i="33"/>
  <c r="E737" i="33"/>
  <c r="E738" i="33"/>
  <c r="E739" i="33"/>
  <c r="E740" i="33"/>
  <c r="E741" i="33"/>
  <c r="E742" i="33"/>
  <c r="E743" i="33"/>
  <c r="E744" i="33"/>
  <c r="E745" i="33"/>
  <c r="E746" i="33"/>
  <c r="E747" i="33"/>
  <c r="E748" i="33"/>
  <c r="E749" i="33"/>
  <c r="E750" i="33"/>
  <c r="E751" i="33"/>
  <c r="E752" i="33"/>
  <c r="E753" i="33"/>
  <c r="E754" i="33"/>
  <c r="E755" i="33"/>
  <c r="E756" i="33"/>
  <c r="E757" i="33"/>
  <c r="E758" i="33"/>
  <c r="E759" i="33"/>
  <c r="E760" i="33"/>
  <c r="E761" i="33"/>
  <c r="E762" i="33"/>
  <c r="E763" i="33"/>
  <c r="E764" i="33"/>
  <c r="E765" i="33"/>
  <c r="E766" i="33"/>
  <c r="E767" i="33"/>
  <c r="E768" i="33"/>
  <c r="E769" i="33"/>
  <c r="E770" i="33"/>
  <c r="E771" i="33"/>
  <c r="E772" i="33"/>
  <c r="E773" i="33"/>
  <c r="E774" i="33"/>
  <c r="E775" i="33"/>
  <c r="E776" i="33"/>
  <c r="E777" i="33"/>
  <c r="E778" i="33"/>
  <c r="E779" i="33"/>
  <c r="E780" i="33"/>
  <c r="E781" i="33"/>
  <c r="E782" i="33"/>
  <c r="E783" i="33"/>
  <c r="E784" i="33"/>
  <c r="E785" i="33"/>
  <c r="E786" i="33"/>
  <c r="E787" i="33"/>
  <c r="E788" i="33"/>
  <c r="E789" i="33"/>
  <c r="E790" i="33"/>
  <c r="E791" i="33"/>
  <c r="E792" i="33"/>
  <c r="E793" i="33"/>
  <c r="E794" i="33"/>
  <c r="E795" i="33"/>
  <c r="E796" i="33"/>
  <c r="E797" i="33"/>
  <c r="E798" i="33"/>
  <c r="E799" i="33"/>
  <c r="E800" i="33"/>
  <c r="E801" i="33"/>
  <c r="E802" i="33"/>
  <c r="E803" i="33"/>
  <c r="E804" i="33"/>
  <c r="E805" i="33"/>
  <c r="E806" i="33"/>
  <c r="E807" i="33"/>
  <c r="E808" i="33"/>
  <c r="E809" i="33"/>
  <c r="E810" i="33"/>
  <c r="E811" i="33"/>
  <c r="E812" i="33"/>
  <c r="E813" i="33"/>
  <c r="E814" i="33"/>
  <c r="E815" i="33"/>
  <c r="E816" i="33"/>
  <c r="E817" i="33"/>
  <c r="E818" i="33"/>
  <c r="E819" i="33"/>
  <c r="E820" i="33"/>
  <c r="E821" i="33"/>
  <c r="E822" i="33"/>
  <c r="E823" i="33"/>
  <c r="E824" i="33"/>
  <c r="E825" i="33"/>
  <c r="E826" i="33"/>
  <c r="E827" i="33"/>
  <c r="E828" i="33"/>
  <c r="E829" i="33"/>
  <c r="E830" i="33"/>
  <c r="E831" i="33"/>
  <c r="E832" i="33"/>
  <c r="E833" i="33"/>
  <c r="E834" i="33"/>
  <c r="E835" i="33"/>
  <c r="E836" i="33"/>
  <c r="E837" i="33"/>
  <c r="E838" i="33"/>
  <c r="E839" i="33"/>
  <c r="E840" i="33"/>
  <c r="E841" i="33"/>
  <c r="E842" i="33"/>
  <c r="E843" i="33"/>
  <c r="E844" i="33"/>
  <c r="E845" i="33"/>
  <c r="E846" i="33"/>
  <c r="E847" i="33"/>
  <c r="E848" i="33"/>
  <c r="E849" i="33"/>
  <c r="E850" i="33"/>
  <c r="E851" i="33"/>
  <c r="E852" i="33"/>
  <c r="E853" i="33"/>
  <c r="E854" i="33"/>
  <c r="E855" i="33"/>
  <c r="E856" i="33"/>
  <c r="E857" i="33"/>
  <c r="E858" i="33"/>
  <c r="E859" i="33"/>
  <c r="E860" i="33"/>
  <c r="E861" i="33"/>
  <c r="E862" i="33"/>
  <c r="E863" i="33"/>
  <c r="E864" i="33"/>
  <c r="E865" i="33"/>
  <c r="E866" i="33"/>
  <c r="E867" i="33"/>
  <c r="E868" i="33"/>
  <c r="E869" i="33"/>
  <c r="E870" i="33"/>
  <c r="E871" i="33"/>
  <c r="E872" i="33"/>
  <c r="E873" i="33"/>
  <c r="E874" i="33"/>
  <c r="E875" i="33"/>
  <c r="E876" i="33"/>
  <c r="E877" i="33"/>
  <c r="E878" i="33"/>
  <c r="E879" i="33"/>
  <c r="E880" i="33"/>
  <c r="E881" i="33"/>
  <c r="E882" i="33"/>
  <c r="E883" i="33"/>
  <c r="E884" i="33"/>
  <c r="E885" i="33"/>
  <c r="E886" i="33"/>
  <c r="E887" i="33"/>
  <c r="E888" i="33"/>
  <c r="E889" i="33"/>
  <c r="E890" i="33"/>
  <c r="E891" i="33"/>
  <c r="E892" i="33"/>
  <c r="E893" i="33"/>
  <c r="E894" i="33"/>
  <c r="E895" i="33"/>
  <c r="E896" i="33"/>
  <c r="E897" i="33"/>
  <c r="E898" i="33"/>
  <c r="E899" i="33"/>
  <c r="E900" i="33"/>
  <c r="E901" i="33"/>
  <c r="E902" i="33"/>
  <c r="E903" i="33"/>
  <c r="E904" i="33"/>
  <c r="E905" i="33"/>
  <c r="E906" i="33"/>
  <c r="E907" i="33"/>
  <c r="E908" i="33"/>
  <c r="E909" i="33"/>
  <c r="E910" i="33"/>
  <c r="E911" i="33"/>
  <c r="E912" i="33"/>
  <c r="E913" i="33"/>
  <c r="E914" i="33"/>
  <c r="E915" i="33"/>
  <c r="E916" i="33"/>
  <c r="E917" i="33"/>
  <c r="E918" i="33"/>
  <c r="E919" i="33"/>
  <c r="E920" i="33"/>
  <c r="E921" i="33"/>
  <c r="E922" i="33"/>
  <c r="E923" i="33"/>
  <c r="E924" i="33"/>
  <c r="E925" i="33"/>
  <c r="E926" i="33"/>
  <c r="E927" i="33"/>
  <c r="E928" i="33"/>
  <c r="E929" i="33"/>
  <c r="E930" i="33"/>
  <c r="E931" i="33"/>
  <c r="E932" i="33"/>
  <c r="E933" i="33"/>
  <c r="E934" i="33"/>
  <c r="E935" i="33"/>
  <c r="E936" i="33"/>
  <c r="E937" i="33"/>
  <c r="E938" i="33"/>
  <c r="E939" i="33"/>
  <c r="E940" i="33"/>
  <c r="E941" i="33"/>
  <c r="E942" i="33"/>
  <c r="E943" i="33"/>
  <c r="E944" i="33"/>
  <c r="E945" i="33"/>
  <c r="E946" i="33"/>
  <c r="E947" i="33"/>
  <c r="E948" i="33"/>
  <c r="E949" i="33"/>
  <c r="E950" i="33"/>
  <c r="E951" i="33"/>
  <c r="E952" i="33"/>
  <c r="E953" i="33"/>
  <c r="E954" i="33"/>
  <c r="E955" i="33"/>
  <c r="E956" i="33"/>
  <c r="E957" i="33"/>
  <c r="E958" i="33"/>
  <c r="E959" i="33"/>
  <c r="E960" i="33"/>
  <c r="E961" i="33"/>
  <c r="E962" i="33"/>
  <c r="E963" i="33"/>
  <c r="E964" i="33"/>
  <c r="E965" i="33"/>
  <c r="E966" i="33"/>
  <c r="E967" i="33"/>
  <c r="E968" i="33"/>
  <c r="E969" i="33"/>
  <c r="E970" i="33"/>
  <c r="E971" i="33"/>
  <c r="E972" i="33"/>
  <c r="E973" i="33"/>
  <c r="E974" i="33"/>
  <c r="E975" i="33"/>
  <c r="E976" i="33"/>
  <c r="E977" i="33"/>
  <c r="E978" i="33"/>
  <c r="E979" i="33"/>
  <c r="E980" i="33"/>
  <c r="E981" i="33"/>
  <c r="E982" i="33"/>
  <c r="E983" i="33"/>
  <c r="E984" i="33"/>
  <c r="E985" i="33"/>
  <c r="E986" i="33"/>
  <c r="E987" i="33"/>
  <c r="E988" i="33"/>
  <c r="E989" i="33"/>
  <c r="E990" i="33"/>
  <c r="E991" i="33"/>
  <c r="E992" i="33"/>
  <c r="E993" i="33"/>
  <c r="E994" i="33"/>
  <c r="E995" i="33"/>
  <c r="E996" i="33"/>
  <c r="E997" i="33"/>
  <c r="E998" i="33"/>
  <c r="E999" i="33"/>
  <c r="E1000" i="33"/>
  <c r="E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D237" i="33"/>
  <c r="D238" i="33"/>
  <c r="D239" i="33"/>
  <c r="D240" i="33"/>
  <c r="D241" i="33"/>
  <c r="D242" i="33"/>
  <c r="D243" i="33"/>
  <c r="D244" i="33"/>
  <c r="D245" i="33"/>
  <c r="D246" i="33"/>
  <c r="D247" i="33"/>
  <c r="D248" i="33"/>
  <c r="D249" i="33"/>
  <c r="D250" i="33"/>
  <c r="D251" i="33"/>
  <c r="D252" i="33"/>
  <c r="D253" i="33"/>
  <c r="D254" i="33"/>
  <c r="D255" i="33"/>
  <c r="D256" i="33"/>
  <c r="D257" i="33"/>
  <c r="D258" i="33"/>
  <c r="D259" i="33"/>
  <c r="D260" i="33"/>
  <c r="D261" i="33"/>
  <c r="D262" i="33"/>
  <c r="D263" i="33"/>
  <c r="D264" i="33"/>
  <c r="D265" i="33"/>
  <c r="D266" i="33"/>
  <c r="D267" i="33"/>
  <c r="D268" i="33"/>
  <c r="D269" i="33"/>
  <c r="D270" i="33"/>
  <c r="D271" i="33"/>
  <c r="D272" i="33"/>
  <c r="D273" i="33"/>
  <c r="D274" i="33"/>
  <c r="D275" i="33"/>
  <c r="D276" i="33"/>
  <c r="D277" i="33"/>
  <c r="D278" i="33"/>
  <c r="D279" i="33"/>
  <c r="D280" i="33"/>
  <c r="D281" i="33"/>
  <c r="D282" i="33"/>
  <c r="D283" i="33"/>
  <c r="D284" i="33"/>
  <c r="D285" i="33"/>
  <c r="D286" i="33"/>
  <c r="D287" i="33"/>
  <c r="D288" i="33"/>
  <c r="D289" i="33"/>
  <c r="D290" i="33"/>
  <c r="D291" i="33"/>
  <c r="D292" i="33"/>
  <c r="D293" i="33"/>
  <c r="D294" i="33"/>
  <c r="D295" i="33"/>
  <c r="D296" i="33"/>
  <c r="D297" i="33"/>
  <c r="D298" i="33"/>
  <c r="D299" i="33"/>
  <c r="D300" i="33"/>
  <c r="D301" i="33"/>
  <c r="D302" i="33"/>
  <c r="D303" i="33"/>
  <c r="D304" i="33"/>
  <c r="D305" i="33"/>
  <c r="D306" i="33"/>
  <c r="D307" i="33"/>
  <c r="D308" i="33"/>
  <c r="D309" i="33"/>
  <c r="D310" i="33"/>
  <c r="D311" i="33"/>
  <c r="D312" i="33"/>
  <c r="D313" i="33"/>
  <c r="D314" i="33"/>
  <c r="D315" i="33"/>
  <c r="D316" i="33"/>
  <c r="D317" i="33"/>
  <c r="D318" i="33"/>
  <c r="D319" i="33"/>
  <c r="D320" i="33"/>
  <c r="D321" i="33"/>
  <c r="D322" i="33"/>
  <c r="D323" i="33"/>
  <c r="D324" i="33"/>
  <c r="D325" i="33"/>
  <c r="D326" i="33"/>
  <c r="D327" i="33"/>
  <c r="D328" i="33"/>
  <c r="D329" i="33"/>
  <c r="D330" i="33"/>
  <c r="D331" i="33"/>
  <c r="D332" i="33"/>
  <c r="D333" i="33"/>
  <c r="D334" i="33"/>
  <c r="D335" i="33"/>
  <c r="D336" i="33"/>
  <c r="D337" i="33"/>
  <c r="D338" i="33"/>
  <c r="D339" i="33"/>
  <c r="D340" i="33"/>
  <c r="D341" i="33"/>
  <c r="D342" i="33"/>
  <c r="D343" i="33"/>
  <c r="D344" i="33"/>
  <c r="D345" i="33"/>
  <c r="D346" i="33"/>
  <c r="D347" i="33"/>
  <c r="D348" i="33"/>
  <c r="D349" i="33"/>
  <c r="D350" i="33"/>
  <c r="D351" i="33"/>
  <c r="D352" i="33"/>
  <c r="D353" i="33"/>
  <c r="D354" i="33"/>
  <c r="D355" i="33"/>
  <c r="D356" i="33"/>
  <c r="D357" i="33"/>
  <c r="D358" i="33"/>
  <c r="D359" i="33"/>
  <c r="D360" i="33"/>
  <c r="D361" i="33"/>
  <c r="D362" i="33"/>
  <c r="D363" i="33"/>
  <c r="D364" i="33"/>
  <c r="D365" i="33"/>
  <c r="D366" i="33"/>
  <c r="D367" i="33"/>
  <c r="D368" i="33"/>
  <c r="D369" i="33"/>
  <c r="D370" i="33"/>
  <c r="D371" i="33"/>
  <c r="D372" i="33"/>
  <c r="D373" i="33"/>
  <c r="D374" i="33"/>
  <c r="D375" i="33"/>
  <c r="D376" i="33"/>
  <c r="D377" i="33"/>
  <c r="D378" i="33"/>
  <c r="D379" i="33"/>
  <c r="D380" i="33"/>
  <c r="D381" i="33"/>
  <c r="D382" i="33"/>
  <c r="D383" i="33"/>
  <c r="D384" i="33"/>
  <c r="D385" i="33"/>
  <c r="D386" i="33"/>
  <c r="D387" i="33"/>
  <c r="D388" i="33"/>
  <c r="D389" i="33"/>
  <c r="D390" i="33"/>
  <c r="D391" i="33"/>
  <c r="D392" i="33"/>
  <c r="D393" i="33"/>
  <c r="D394" i="33"/>
  <c r="D395" i="33"/>
  <c r="D396" i="33"/>
  <c r="D397" i="33"/>
  <c r="D398" i="33"/>
  <c r="D399" i="33"/>
  <c r="D400" i="33"/>
  <c r="D401" i="33"/>
  <c r="D402" i="33"/>
  <c r="D403" i="33"/>
  <c r="D404" i="33"/>
  <c r="D405" i="33"/>
  <c r="D406" i="33"/>
  <c r="D407" i="33"/>
  <c r="D408" i="33"/>
  <c r="D409" i="33"/>
  <c r="D410" i="33"/>
  <c r="D411" i="33"/>
  <c r="D412" i="33"/>
  <c r="D413" i="33"/>
  <c r="D414" i="33"/>
  <c r="D415" i="33"/>
  <c r="D416" i="33"/>
  <c r="D417" i="33"/>
  <c r="D418" i="33"/>
  <c r="D419" i="33"/>
  <c r="D420" i="33"/>
  <c r="D421" i="33"/>
  <c r="D422" i="33"/>
  <c r="D423" i="33"/>
  <c r="D424" i="33"/>
  <c r="D425" i="33"/>
  <c r="D426" i="33"/>
  <c r="D427" i="33"/>
  <c r="D428" i="33"/>
  <c r="D429" i="33"/>
  <c r="D430" i="33"/>
  <c r="D431" i="33"/>
  <c r="D432" i="33"/>
  <c r="D433" i="33"/>
  <c r="D434" i="33"/>
  <c r="D435" i="33"/>
  <c r="D436" i="33"/>
  <c r="D437" i="33"/>
  <c r="D438" i="33"/>
  <c r="D439" i="33"/>
  <c r="D440" i="33"/>
  <c r="D441" i="33"/>
  <c r="D442" i="33"/>
  <c r="D443" i="33"/>
  <c r="D444" i="33"/>
  <c r="D445" i="33"/>
  <c r="D446" i="33"/>
  <c r="D447" i="33"/>
  <c r="D448" i="33"/>
  <c r="D449" i="33"/>
  <c r="D450" i="33"/>
  <c r="D451" i="33"/>
  <c r="D452" i="33"/>
  <c r="D453" i="33"/>
  <c r="D454" i="33"/>
  <c r="D455" i="33"/>
  <c r="D456" i="33"/>
  <c r="D457" i="33"/>
  <c r="D458" i="33"/>
  <c r="D459" i="33"/>
  <c r="D460" i="33"/>
  <c r="D461" i="33"/>
  <c r="D462" i="33"/>
  <c r="D463" i="33"/>
  <c r="D464" i="33"/>
  <c r="D465" i="33"/>
  <c r="D466" i="33"/>
  <c r="D467" i="33"/>
  <c r="D468" i="33"/>
  <c r="D469" i="33"/>
  <c r="D470" i="33"/>
  <c r="D471" i="33"/>
  <c r="D472" i="33"/>
  <c r="D473" i="33"/>
  <c r="D474" i="33"/>
  <c r="D475" i="33"/>
  <c r="D476" i="33"/>
  <c r="D477" i="33"/>
  <c r="D478" i="33"/>
  <c r="D479" i="33"/>
  <c r="D480" i="33"/>
  <c r="D481" i="33"/>
  <c r="D482" i="33"/>
  <c r="D483" i="33"/>
  <c r="D484" i="33"/>
  <c r="D485" i="33"/>
  <c r="D486" i="33"/>
  <c r="D487" i="33"/>
  <c r="D488" i="33"/>
  <c r="D489" i="33"/>
  <c r="D490" i="33"/>
  <c r="D491" i="33"/>
  <c r="D492" i="33"/>
  <c r="D493" i="33"/>
  <c r="D494" i="33"/>
  <c r="D495" i="33"/>
  <c r="D496" i="33"/>
  <c r="D497" i="33"/>
  <c r="D498" i="33"/>
  <c r="D499" i="33"/>
  <c r="D500" i="33"/>
  <c r="D501" i="33"/>
  <c r="D502" i="33"/>
  <c r="D503" i="33"/>
  <c r="D504" i="33"/>
  <c r="D505" i="33"/>
  <c r="D506" i="33"/>
  <c r="D507" i="33"/>
  <c r="D508" i="33"/>
  <c r="D509" i="33"/>
  <c r="D510" i="33"/>
  <c r="D511" i="33"/>
  <c r="D512" i="33"/>
  <c r="D513" i="33"/>
  <c r="D514" i="33"/>
  <c r="D515" i="33"/>
  <c r="D516" i="33"/>
  <c r="D517" i="33"/>
  <c r="D518" i="33"/>
  <c r="D519" i="33"/>
  <c r="D520" i="33"/>
  <c r="D521" i="33"/>
  <c r="D522" i="33"/>
  <c r="D523" i="33"/>
  <c r="D524" i="33"/>
  <c r="D525" i="33"/>
  <c r="D526" i="33"/>
  <c r="D527" i="33"/>
  <c r="D528" i="33"/>
  <c r="D529" i="33"/>
  <c r="D530" i="33"/>
  <c r="D531" i="33"/>
  <c r="D532" i="33"/>
  <c r="D533" i="33"/>
  <c r="D534" i="33"/>
  <c r="D535" i="33"/>
  <c r="D536" i="33"/>
  <c r="D537" i="33"/>
  <c r="D538" i="33"/>
  <c r="D539" i="33"/>
  <c r="D540" i="33"/>
  <c r="D541" i="33"/>
  <c r="D542" i="33"/>
  <c r="D543" i="33"/>
  <c r="D544" i="33"/>
  <c r="D545" i="33"/>
  <c r="D546" i="33"/>
  <c r="D547" i="33"/>
  <c r="D548" i="33"/>
  <c r="D549" i="33"/>
  <c r="D550" i="33"/>
  <c r="D551" i="33"/>
  <c r="D552" i="33"/>
  <c r="D553" i="33"/>
  <c r="D554" i="33"/>
  <c r="D555" i="33"/>
  <c r="D556" i="33"/>
  <c r="D557" i="33"/>
  <c r="D558" i="33"/>
  <c r="D559" i="33"/>
  <c r="D560" i="33"/>
  <c r="D561" i="33"/>
  <c r="D562" i="33"/>
  <c r="D563" i="33"/>
  <c r="D564" i="33"/>
  <c r="D565" i="33"/>
  <c r="D566" i="33"/>
  <c r="D567" i="33"/>
  <c r="D568" i="33"/>
  <c r="D569" i="33"/>
  <c r="D570" i="33"/>
  <c r="D571" i="33"/>
  <c r="D572" i="33"/>
  <c r="D573" i="33"/>
  <c r="D574" i="33"/>
  <c r="D575" i="33"/>
  <c r="D576" i="33"/>
  <c r="D577" i="33"/>
  <c r="D578" i="33"/>
  <c r="D579" i="33"/>
  <c r="D580" i="33"/>
  <c r="D581" i="33"/>
  <c r="D582" i="33"/>
  <c r="D583" i="33"/>
  <c r="D584" i="33"/>
  <c r="D585" i="33"/>
  <c r="D586" i="33"/>
  <c r="D587" i="33"/>
  <c r="D588" i="33"/>
  <c r="D589" i="33"/>
  <c r="D590" i="33"/>
  <c r="D591" i="33"/>
  <c r="D592" i="33"/>
  <c r="D593" i="33"/>
  <c r="D594" i="33"/>
  <c r="D595" i="33"/>
  <c r="D596" i="33"/>
  <c r="D597" i="33"/>
  <c r="D598" i="33"/>
  <c r="D599" i="33"/>
  <c r="D600" i="33"/>
  <c r="D601" i="33"/>
  <c r="D602" i="33"/>
  <c r="D603" i="33"/>
  <c r="D604" i="33"/>
  <c r="D605" i="33"/>
  <c r="D606" i="33"/>
  <c r="D607" i="33"/>
  <c r="D608" i="33"/>
  <c r="D609" i="33"/>
  <c r="D610" i="33"/>
  <c r="D611" i="33"/>
  <c r="D612" i="33"/>
  <c r="D613" i="33"/>
  <c r="D614" i="33"/>
  <c r="D615" i="33"/>
  <c r="D616" i="33"/>
  <c r="D617" i="33"/>
  <c r="D618" i="33"/>
  <c r="D619" i="33"/>
  <c r="D620" i="33"/>
  <c r="D621" i="33"/>
  <c r="D622" i="33"/>
  <c r="D623" i="33"/>
  <c r="D624" i="33"/>
  <c r="D625" i="33"/>
  <c r="D626" i="33"/>
  <c r="D627" i="33"/>
  <c r="D628" i="33"/>
  <c r="D629" i="33"/>
  <c r="D630" i="33"/>
  <c r="D631" i="33"/>
  <c r="D632" i="33"/>
  <c r="D633" i="33"/>
  <c r="D634" i="33"/>
  <c r="D635" i="33"/>
  <c r="D636" i="33"/>
  <c r="D637" i="33"/>
  <c r="D638" i="33"/>
  <c r="D639" i="33"/>
  <c r="D640" i="33"/>
  <c r="D641" i="33"/>
  <c r="D642" i="33"/>
  <c r="D643" i="33"/>
  <c r="D644" i="33"/>
  <c r="D645" i="33"/>
  <c r="D646" i="33"/>
  <c r="D647" i="33"/>
  <c r="D648" i="33"/>
  <c r="D649" i="33"/>
  <c r="D650" i="33"/>
  <c r="D651" i="33"/>
  <c r="D652" i="33"/>
  <c r="D653" i="33"/>
  <c r="D654" i="33"/>
  <c r="D655" i="33"/>
  <c r="D656" i="33"/>
  <c r="D657" i="33"/>
  <c r="D658" i="33"/>
  <c r="D659" i="33"/>
  <c r="D660" i="33"/>
  <c r="D661" i="33"/>
  <c r="D662" i="33"/>
  <c r="D663" i="33"/>
  <c r="D664" i="33"/>
  <c r="D665" i="33"/>
  <c r="D666" i="33"/>
  <c r="D667" i="33"/>
  <c r="D668" i="33"/>
  <c r="D669" i="33"/>
  <c r="D670" i="33"/>
  <c r="D671" i="33"/>
  <c r="D672" i="33"/>
  <c r="D673" i="33"/>
  <c r="D674" i="33"/>
  <c r="D675" i="33"/>
  <c r="D676" i="33"/>
  <c r="D677" i="33"/>
  <c r="D678" i="33"/>
  <c r="D679" i="33"/>
  <c r="D680" i="33"/>
  <c r="D681" i="33"/>
  <c r="D682" i="33"/>
  <c r="D683" i="33"/>
  <c r="D684" i="33"/>
  <c r="D685" i="33"/>
  <c r="D686" i="33"/>
  <c r="D687" i="33"/>
  <c r="D688" i="33"/>
  <c r="D689" i="33"/>
  <c r="D690" i="33"/>
  <c r="D691" i="33"/>
  <c r="D692" i="33"/>
  <c r="D693" i="33"/>
  <c r="D694" i="33"/>
  <c r="D695" i="33"/>
  <c r="D696" i="33"/>
  <c r="D697" i="33"/>
  <c r="D698" i="33"/>
  <c r="D699" i="33"/>
  <c r="D700" i="33"/>
  <c r="D701" i="33"/>
  <c r="D702" i="33"/>
  <c r="D703" i="33"/>
  <c r="D704" i="33"/>
  <c r="D705" i="33"/>
  <c r="D706" i="33"/>
  <c r="D707" i="33"/>
  <c r="D708" i="33"/>
  <c r="D709" i="33"/>
  <c r="D710" i="33"/>
  <c r="D711" i="33"/>
  <c r="D712" i="33"/>
  <c r="D713" i="33"/>
  <c r="D714" i="33"/>
  <c r="D715" i="33"/>
  <c r="D716" i="33"/>
  <c r="D717" i="33"/>
  <c r="D718" i="33"/>
  <c r="D719" i="33"/>
  <c r="D720" i="33"/>
  <c r="D721" i="33"/>
  <c r="D722" i="33"/>
  <c r="D723" i="33"/>
  <c r="D724" i="33"/>
  <c r="D725" i="33"/>
  <c r="D726" i="33"/>
  <c r="D727" i="33"/>
  <c r="D728" i="33"/>
  <c r="D729" i="33"/>
  <c r="D730" i="33"/>
  <c r="D731" i="33"/>
  <c r="D732" i="33"/>
  <c r="D733" i="33"/>
  <c r="D734" i="33"/>
  <c r="D735" i="33"/>
  <c r="D736" i="33"/>
  <c r="D737" i="33"/>
  <c r="D738" i="33"/>
  <c r="D739" i="33"/>
  <c r="D740" i="33"/>
  <c r="D741" i="33"/>
  <c r="D742" i="33"/>
  <c r="D743" i="33"/>
  <c r="D744" i="33"/>
  <c r="D745" i="33"/>
  <c r="D746" i="33"/>
  <c r="D747" i="33"/>
  <c r="D748" i="33"/>
  <c r="D749" i="33"/>
  <c r="D750" i="33"/>
  <c r="D751" i="33"/>
  <c r="D752" i="33"/>
  <c r="D753" i="33"/>
  <c r="D754" i="33"/>
  <c r="D755" i="33"/>
  <c r="D756" i="33"/>
  <c r="D757" i="33"/>
  <c r="D758" i="33"/>
  <c r="D759" i="33"/>
  <c r="D760" i="33"/>
  <c r="D761" i="33"/>
  <c r="D762" i="33"/>
  <c r="D763" i="33"/>
  <c r="D764" i="33"/>
  <c r="D765" i="33"/>
  <c r="D766" i="33"/>
  <c r="D767" i="33"/>
  <c r="D768" i="33"/>
  <c r="D769" i="33"/>
  <c r="D770" i="33"/>
  <c r="D771" i="33"/>
  <c r="D772" i="33"/>
  <c r="D773" i="33"/>
  <c r="D774" i="33"/>
  <c r="D775" i="33"/>
  <c r="D776" i="33"/>
  <c r="D777" i="33"/>
  <c r="D778" i="33"/>
  <c r="D779" i="33"/>
  <c r="D780" i="33"/>
  <c r="D781" i="33"/>
  <c r="D782" i="33"/>
  <c r="D783" i="33"/>
  <c r="D784" i="33"/>
  <c r="D785" i="33"/>
  <c r="D786" i="33"/>
  <c r="D787" i="33"/>
  <c r="D788" i="33"/>
  <c r="D789" i="33"/>
  <c r="D790" i="33"/>
  <c r="D791" i="33"/>
  <c r="D792" i="33"/>
  <c r="D793" i="33"/>
  <c r="D794" i="33"/>
  <c r="D795" i="33"/>
  <c r="D796" i="33"/>
  <c r="D797" i="33"/>
  <c r="D798" i="33"/>
  <c r="D799" i="33"/>
  <c r="D800" i="33"/>
  <c r="D801" i="33"/>
  <c r="D802" i="33"/>
  <c r="D803" i="33"/>
  <c r="D804" i="33"/>
  <c r="D805" i="33"/>
  <c r="D806" i="33"/>
  <c r="D807" i="33"/>
  <c r="D808" i="33"/>
  <c r="D809" i="33"/>
  <c r="D810" i="33"/>
  <c r="D811" i="33"/>
  <c r="D812" i="33"/>
  <c r="D813" i="33"/>
  <c r="D814" i="33"/>
  <c r="D815" i="33"/>
  <c r="D816" i="33"/>
  <c r="D817" i="33"/>
  <c r="D818" i="33"/>
  <c r="D819" i="33"/>
  <c r="D820" i="33"/>
  <c r="D821" i="33"/>
  <c r="D822" i="33"/>
  <c r="D823" i="33"/>
  <c r="D824" i="33"/>
  <c r="D825" i="33"/>
  <c r="D826" i="33"/>
  <c r="D827" i="33"/>
  <c r="D828" i="33"/>
  <c r="D829" i="33"/>
  <c r="D830" i="33"/>
  <c r="D831" i="33"/>
  <c r="D832" i="33"/>
  <c r="D833" i="33"/>
  <c r="D834" i="33"/>
  <c r="D835" i="33"/>
  <c r="D836" i="33"/>
  <c r="D837" i="33"/>
  <c r="D838" i="33"/>
  <c r="D839" i="33"/>
  <c r="D840" i="33"/>
  <c r="D841" i="33"/>
  <c r="D842" i="33"/>
  <c r="D843" i="33"/>
  <c r="D844" i="33"/>
  <c r="D845" i="33"/>
  <c r="D846" i="33"/>
  <c r="D847" i="33"/>
  <c r="D848" i="33"/>
  <c r="D849" i="33"/>
  <c r="D850" i="33"/>
  <c r="D851" i="33"/>
  <c r="D852" i="33"/>
  <c r="D853" i="33"/>
  <c r="D854" i="33"/>
  <c r="D855" i="33"/>
  <c r="D856" i="33"/>
  <c r="D857" i="33"/>
  <c r="D858" i="33"/>
  <c r="D859" i="33"/>
  <c r="D860" i="33"/>
  <c r="D861" i="33"/>
  <c r="D862" i="33"/>
  <c r="D863" i="33"/>
  <c r="D864" i="33"/>
  <c r="D865" i="33"/>
  <c r="D866" i="33"/>
  <c r="D867" i="33"/>
  <c r="D868" i="33"/>
  <c r="D869" i="33"/>
  <c r="D870" i="33"/>
  <c r="D871" i="33"/>
  <c r="D872" i="33"/>
  <c r="D873" i="33"/>
  <c r="D874" i="33"/>
  <c r="D875" i="33"/>
  <c r="D876" i="33"/>
  <c r="D877" i="33"/>
  <c r="D878" i="33"/>
  <c r="D879" i="33"/>
  <c r="D880" i="33"/>
  <c r="D881" i="33"/>
  <c r="D882" i="33"/>
  <c r="D883" i="33"/>
  <c r="D884" i="33"/>
  <c r="D885" i="33"/>
  <c r="D886" i="33"/>
  <c r="D887" i="33"/>
  <c r="D888" i="33"/>
  <c r="D889" i="33"/>
  <c r="D890" i="33"/>
  <c r="D891" i="33"/>
  <c r="D892" i="33"/>
  <c r="D893" i="33"/>
  <c r="D894" i="33"/>
  <c r="D895" i="33"/>
  <c r="D896" i="33"/>
  <c r="D897" i="33"/>
  <c r="D898" i="33"/>
  <c r="D899" i="33"/>
  <c r="D900" i="33"/>
  <c r="D901" i="33"/>
  <c r="D902" i="33"/>
  <c r="D903" i="33"/>
  <c r="D904" i="33"/>
  <c r="D905" i="33"/>
  <c r="D906" i="33"/>
  <c r="D907" i="33"/>
  <c r="D908" i="33"/>
  <c r="D909" i="33"/>
  <c r="D910" i="33"/>
  <c r="D911" i="33"/>
  <c r="D912" i="33"/>
  <c r="D913" i="33"/>
  <c r="D914" i="33"/>
  <c r="D915" i="33"/>
  <c r="D916" i="33"/>
  <c r="D917" i="33"/>
  <c r="D918" i="33"/>
  <c r="D919" i="33"/>
  <c r="D920" i="33"/>
  <c r="D921" i="33"/>
  <c r="D922" i="33"/>
  <c r="D923" i="33"/>
  <c r="D924" i="33"/>
  <c r="D925" i="33"/>
  <c r="D926" i="33"/>
  <c r="D927" i="33"/>
  <c r="D928" i="33"/>
  <c r="D929" i="33"/>
  <c r="D930" i="33"/>
  <c r="D931" i="33"/>
  <c r="D932" i="33"/>
  <c r="D933" i="33"/>
  <c r="D934" i="33"/>
  <c r="D935" i="33"/>
  <c r="D936" i="33"/>
  <c r="D937" i="33"/>
  <c r="D938" i="33"/>
  <c r="D939" i="33"/>
  <c r="D940" i="33"/>
  <c r="D941" i="33"/>
  <c r="D942" i="33"/>
  <c r="D943" i="33"/>
  <c r="D944" i="33"/>
  <c r="D945" i="33"/>
  <c r="D946" i="33"/>
  <c r="D947" i="33"/>
  <c r="D948" i="33"/>
  <c r="D949" i="33"/>
  <c r="D950" i="33"/>
  <c r="D951" i="33"/>
  <c r="D952" i="33"/>
  <c r="D953" i="33"/>
  <c r="D954" i="33"/>
  <c r="D955" i="33"/>
  <c r="D956" i="33"/>
  <c r="D957" i="33"/>
  <c r="D958" i="33"/>
  <c r="D959" i="33"/>
  <c r="D960" i="33"/>
  <c r="D961" i="33"/>
  <c r="D962" i="33"/>
  <c r="D963" i="33"/>
  <c r="D964" i="33"/>
  <c r="D965" i="33"/>
  <c r="D966" i="33"/>
  <c r="D967" i="33"/>
  <c r="D968" i="33"/>
  <c r="D969" i="33"/>
  <c r="D970" i="33"/>
  <c r="D971" i="33"/>
  <c r="D972" i="33"/>
  <c r="D973" i="33"/>
  <c r="D974" i="33"/>
  <c r="D975" i="33"/>
  <c r="D976" i="33"/>
  <c r="D977" i="33"/>
  <c r="D978" i="33"/>
  <c r="D979" i="33"/>
  <c r="D980" i="33"/>
  <c r="D981" i="33"/>
  <c r="D982" i="33"/>
  <c r="D983" i="33"/>
  <c r="D984" i="33"/>
  <c r="D985" i="33"/>
  <c r="D986" i="33"/>
  <c r="D987" i="33"/>
  <c r="D988" i="33"/>
  <c r="D989" i="33"/>
  <c r="D990" i="33"/>
  <c r="D991" i="33"/>
  <c r="D992" i="33"/>
  <c r="D993" i="33"/>
  <c r="D994" i="33"/>
  <c r="D995" i="33"/>
  <c r="D996" i="33"/>
  <c r="D997" i="33"/>
  <c r="D998" i="33"/>
  <c r="D999" i="33"/>
  <c r="D1000" i="33"/>
  <c r="D3" i="33"/>
  <c r="A2" i="33" l="1"/>
  <c r="A2" i="30"/>
  <c r="A2" i="31"/>
  <c r="H20" i="30"/>
  <c r="C4" i="33" l="1"/>
  <c r="C8" i="33"/>
  <c r="C5" i="33"/>
  <c r="C6" i="33"/>
  <c r="C7" i="33"/>
  <c r="C3" i="33"/>
  <c r="C9" i="33"/>
  <c r="C10" i="33"/>
  <c r="C2" i="33" l="1"/>
  <c r="D2" i="33"/>
  <c r="E2" i="33"/>
  <c r="C20" i="31" l="1"/>
  <c r="C19" i="31"/>
  <c r="C18" i="31"/>
  <c r="C17" i="31"/>
  <c r="C16" i="31"/>
  <c r="C15" i="31"/>
  <c r="C14" i="31"/>
  <c r="C13" i="31"/>
  <c r="C12" i="31"/>
  <c r="C11" i="31"/>
  <c r="C10" i="31"/>
  <c r="C9" i="31"/>
  <c r="C8" i="31"/>
  <c r="C7" i="31"/>
  <c r="C6" i="31"/>
  <c r="C5" i="31"/>
  <c r="C4" i="31"/>
  <c r="C3" i="31"/>
  <c r="B3" i="31"/>
  <c r="B4" i="31"/>
  <c r="B5" i="31"/>
  <c r="B6" i="31"/>
  <c r="B7" i="31"/>
  <c r="B8" i="31"/>
  <c r="B9" i="31"/>
  <c r="B10" i="31"/>
  <c r="B11" i="31"/>
  <c r="B12" i="31"/>
  <c r="B13" i="31"/>
  <c r="B14" i="31"/>
  <c r="B15" i="31"/>
  <c r="B16" i="31"/>
  <c r="B17" i="31"/>
  <c r="B18" i="31"/>
  <c r="B19" i="31"/>
  <c r="B20" i="31"/>
  <c r="C999" i="33" l="1"/>
  <c r="C1000" i="33"/>
  <c r="C996" i="33"/>
  <c r="C998" i="33"/>
  <c r="C997"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C100" i="33"/>
  <c r="C101" i="33"/>
  <c r="C102" i="33"/>
  <c r="C103" i="33"/>
  <c r="C104" i="33"/>
  <c r="C105" i="33"/>
  <c r="C106" i="33"/>
  <c r="C107" i="33"/>
  <c r="C108" i="33"/>
  <c r="C109" i="33"/>
  <c r="C110" i="33"/>
  <c r="C111" i="33"/>
  <c r="C112" i="33"/>
  <c r="C113" i="33"/>
  <c r="C114" i="33"/>
  <c r="C115" i="33"/>
  <c r="C116" i="33"/>
  <c r="C117" i="33"/>
  <c r="C118" i="33"/>
  <c r="C119" i="33"/>
  <c r="C120" i="33"/>
  <c r="C121" i="33"/>
  <c r="C122" i="33"/>
  <c r="C123" i="33"/>
  <c r="C124" i="33"/>
  <c r="C125" i="33"/>
  <c r="C126" i="33"/>
  <c r="C127" i="33"/>
  <c r="C128" i="33"/>
  <c r="C129" i="33"/>
  <c r="C130" i="33"/>
  <c r="C131" i="33"/>
  <c r="C132" i="33"/>
  <c r="C133" i="33"/>
  <c r="C134" i="33"/>
  <c r="C135" i="33"/>
  <c r="C136" i="33"/>
  <c r="C137" i="33"/>
  <c r="C138" i="33"/>
  <c r="C139" i="33"/>
  <c r="C140" i="33"/>
  <c r="C141" i="33"/>
  <c r="C142" i="33"/>
  <c r="C143" i="33"/>
  <c r="C144" i="33"/>
  <c r="C145" i="33"/>
  <c r="C146" i="33"/>
  <c r="C147" i="33"/>
  <c r="C148" i="33"/>
  <c r="C149" i="33"/>
  <c r="C150" i="33"/>
  <c r="C151" i="33"/>
  <c r="C152" i="33"/>
  <c r="C153" i="33"/>
  <c r="C154" i="33"/>
  <c r="C155" i="33"/>
  <c r="C156" i="33"/>
  <c r="C157" i="33"/>
  <c r="C158" i="33"/>
  <c r="C159" i="33"/>
  <c r="C160" i="33"/>
  <c r="C161" i="33"/>
  <c r="C162" i="33"/>
  <c r="C163" i="33"/>
  <c r="C164" i="33"/>
  <c r="C165" i="33"/>
  <c r="C166" i="33"/>
  <c r="C167" i="33"/>
  <c r="C168" i="33"/>
  <c r="C169" i="33"/>
  <c r="C170" i="33"/>
  <c r="C171" i="33"/>
  <c r="C172" i="33"/>
  <c r="C173" i="33"/>
  <c r="C174" i="33"/>
  <c r="C175" i="33"/>
  <c r="C176" i="33"/>
  <c r="C177" i="33"/>
  <c r="C178" i="33"/>
  <c r="C179" i="33"/>
  <c r="C180" i="33"/>
  <c r="C181" i="33"/>
  <c r="C182" i="33"/>
  <c r="C183" i="33"/>
  <c r="C184" i="33"/>
  <c r="C185" i="33"/>
  <c r="C186" i="33"/>
  <c r="C187" i="33"/>
  <c r="C188" i="33"/>
  <c r="C189" i="33"/>
  <c r="C190" i="33"/>
  <c r="C191" i="33"/>
  <c r="C192" i="33"/>
  <c r="C193" i="33"/>
  <c r="C194" i="33"/>
  <c r="C195" i="33"/>
  <c r="C196" i="33"/>
  <c r="C197" i="33"/>
  <c r="C198" i="33"/>
  <c r="C199" i="33"/>
  <c r="C200" i="33"/>
  <c r="C201" i="33"/>
  <c r="C202" i="33"/>
  <c r="C203" i="33"/>
  <c r="C204" i="33"/>
  <c r="C205" i="33"/>
  <c r="C206" i="33"/>
  <c r="C207" i="33"/>
  <c r="C208" i="33"/>
  <c r="C209" i="33"/>
  <c r="C210" i="33"/>
  <c r="C211" i="33"/>
  <c r="C212" i="33"/>
  <c r="C213" i="33"/>
  <c r="C214" i="33"/>
  <c r="C215" i="33"/>
  <c r="C216" i="33"/>
  <c r="C217" i="33"/>
  <c r="C218" i="33"/>
  <c r="C219" i="33"/>
  <c r="C220" i="33"/>
  <c r="C221" i="33"/>
  <c r="C222" i="33"/>
  <c r="C223" i="33"/>
  <c r="C224" i="33"/>
  <c r="C225" i="33"/>
  <c r="C226" i="33"/>
  <c r="C227" i="33"/>
  <c r="C228" i="33"/>
  <c r="C229" i="33"/>
  <c r="C230" i="33"/>
  <c r="C231" i="33"/>
  <c r="C232" i="33"/>
  <c r="C233" i="33"/>
  <c r="C234" i="33"/>
  <c r="C235" i="33"/>
  <c r="C236" i="33"/>
  <c r="C237" i="33"/>
  <c r="C238" i="33"/>
  <c r="C239" i="33"/>
  <c r="C240" i="33"/>
  <c r="C241" i="33"/>
  <c r="C242" i="33"/>
  <c r="C243" i="33"/>
  <c r="C244" i="33"/>
  <c r="C245" i="33"/>
  <c r="C246" i="33"/>
  <c r="C247" i="33"/>
  <c r="C248" i="33"/>
  <c r="C249" i="33"/>
  <c r="C250" i="33"/>
  <c r="C251" i="33"/>
  <c r="C252" i="33"/>
  <c r="C253" i="33"/>
  <c r="C254" i="33"/>
  <c r="C255" i="33"/>
  <c r="C256" i="33"/>
  <c r="C257" i="33"/>
  <c r="C258" i="33"/>
  <c r="C259" i="33"/>
  <c r="C260" i="33"/>
  <c r="C261" i="33"/>
  <c r="C262" i="33"/>
  <c r="C263" i="33"/>
  <c r="C264" i="33"/>
  <c r="C265" i="33"/>
  <c r="C266" i="33"/>
  <c r="C267" i="33"/>
  <c r="C268" i="33"/>
  <c r="C269" i="33"/>
  <c r="C270" i="33"/>
  <c r="C271" i="33"/>
  <c r="C272" i="33"/>
  <c r="C273" i="33"/>
  <c r="C274" i="33"/>
  <c r="C275" i="33"/>
  <c r="C276" i="33"/>
  <c r="C277" i="33"/>
  <c r="C278" i="33"/>
  <c r="C279" i="33"/>
  <c r="C280" i="33"/>
  <c r="C281" i="33"/>
  <c r="C282" i="33"/>
  <c r="C283" i="33"/>
  <c r="C284" i="33"/>
  <c r="C285" i="33"/>
  <c r="C286" i="33"/>
  <c r="C287" i="33"/>
  <c r="C288" i="33"/>
  <c r="C289" i="33"/>
  <c r="C290" i="33"/>
  <c r="C291" i="33"/>
  <c r="C292" i="33"/>
  <c r="C293" i="33"/>
  <c r="C294" i="33"/>
  <c r="C295" i="33"/>
  <c r="C296" i="33"/>
  <c r="C297" i="33"/>
  <c r="C298" i="33"/>
  <c r="C299" i="33"/>
  <c r="C300" i="33"/>
  <c r="C301" i="33"/>
  <c r="C302" i="33"/>
  <c r="C303" i="33"/>
  <c r="C304" i="33"/>
  <c r="C305" i="33"/>
  <c r="C306" i="33"/>
  <c r="C307" i="33"/>
  <c r="C308" i="33"/>
  <c r="C309" i="33"/>
  <c r="C310" i="33"/>
  <c r="C311" i="33"/>
  <c r="C312" i="33"/>
  <c r="C313" i="33"/>
  <c r="C314" i="33"/>
  <c r="C315" i="33"/>
  <c r="C316" i="33"/>
  <c r="C317" i="33"/>
  <c r="C318" i="33"/>
  <c r="C319" i="33"/>
  <c r="C320" i="33"/>
  <c r="C321" i="33"/>
  <c r="C322" i="33"/>
  <c r="C323" i="33"/>
  <c r="C324" i="33"/>
  <c r="C325" i="33"/>
  <c r="C326" i="33"/>
  <c r="C327" i="33"/>
  <c r="C328" i="33"/>
  <c r="C329" i="33"/>
  <c r="C330" i="33"/>
  <c r="C331" i="33"/>
  <c r="C332" i="33"/>
  <c r="C333" i="33"/>
  <c r="C334" i="33"/>
  <c r="C335" i="33"/>
  <c r="C336" i="33"/>
  <c r="C337" i="33"/>
  <c r="C338" i="33"/>
  <c r="C339" i="33"/>
  <c r="C340" i="33"/>
  <c r="C341" i="33"/>
  <c r="C342" i="33"/>
  <c r="C343" i="33"/>
  <c r="C344" i="33"/>
  <c r="C345" i="33"/>
  <c r="C346" i="33"/>
  <c r="C347" i="33"/>
  <c r="C348" i="33"/>
  <c r="C349" i="33"/>
  <c r="C350" i="33"/>
  <c r="C351" i="33"/>
  <c r="C352" i="33"/>
  <c r="C353" i="33"/>
  <c r="C354" i="33"/>
  <c r="C355" i="33"/>
  <c r="C356" i="33"/>
  <c r="C357" i="33"/>
  <c r="C358" i="33"/>
  <c r="C359" i="33"/>
  <c r="C360" i="33"/>
  <c r="C361" i="33"/>
  <c r="C362" i="33"/>
  <c r="C363" i="33"/>
  <c r="C364" i="33"/>
  <c r="C365" i="33"/>
  <c r="C366" i="33"/>
  <c r="C367" i="33"/>
  <c r="C368" i="33"/>
  <c r="C369" i="33"/>
  <c r="C370" i="33"/>
  <c r="C371" i="33"/>
  <c r="C372" i="33"/>
  <c r="C373" i="33"/>
  <c r="C374" i="33"/>
  <c r="C375" i="33"/>
  <c r="C376" i="33"/>
  <c r="C377" i="33"/>
  <c r="C378" i="33"/>
  <c r="C379" i="33"/>
  <c r="C380" i="33"/>
  <c r="C381" i="33"/>
  <c r="C382" i="33"/>
  <c r="C383" i="33"/>
  <c r="C384" i="33"/>
  <c r="C385" i="33"/>
  <c r="C386" i="33"/>
  <c r="C387" i="33"/>
  <c r="C388" i="33"/>
  <c r="C389" i="33"/>
  <c r="C390" i="33"/>
  <c r="C391" i="33"/>
  <c r="C392" i="33"/>
  <c r="C393" i="33"/>
  <c r="C394" i="33"/>
  <c r="C395" i="33"/>
  <c r="C396" i="33"/>
  <c r="C397" i="33"/>
  <c r="C398" i="33"/>
  <c r="C399" i="33"/>
  <c r="C400" i="33"/>
  <c r="C401" i="33"/>
  <c r="C402" i="33"/>
  <c r="C403" i="33"/>
  <c r="C404" i="33"/>
  <c r="C405" i="33"/>
  <c r="C406" i="33"/>
  <c r="C407" i="33"/>
  <c r="C408" i="33"/>
  <c r="C409" i="33"/>
  <c r="C410" i="33"/>
  <c r="C411" i="33"/>
  <c r="C412" i="33"/>
  <c r="C413" i="33"/>
  <c r="C414" i="33"/>
  <c r="C415" i="33"/>
  <c r="C416" i="33"/>
  <c r="C417" i="33"/>
  <c r="C418" i="33"/>
  <c r="C419" i="33"/>
  <c r="C420" i="33"/>
  <c r="C421" i="33"/>
  <c r="C422" i="33"/>
  <c r="C423" i="33"/>
  <c r="C424" i="33"/>
  <c r="C425" i="33"/>
  <c r="C426" i="33"/>
  <c r="C427" i="33"/>
  <c r="C428" i="33"/>
  <c r="C429" i="33"/>
  <c r="C430" i="33"/>
  <c r="C431" i="33"/>
  <c r="C432" i="33"/>
  <c r="C433" i="33"/>
  <c r="C434" i="33"/>
  <c r="C435" i="33"/>
  <c r="C436" i="33"/>
  <c r="C437" i="33"/>
  <c r="C438" i="33"/>
  <c r="C439" i="33"/>
  <c r="C440" i="33"/>
  <c r="C441" i="33"/>
  <c r="C442" i="33"/>
  <c r="C443" i="33"/>
  <c r="C444" i="33"/>
  <c r="C445" i="33"/>
  <c r="C446" i="33"/>
  <c r="C447" i="33"/>
  <c r="C448" i="33"/>
  <c r="C449" i="33"/>
  <c r="C450" i="33"/>
  <c r="C451" i="33"/>
  <c r="C452" i="33"/>
  <c r="C453" i="33"/>
  <c r="C454" i="33"/>
  <c r="C455" i="33"/>
  <c r="C456" i="33"/>
  <c r="C457" i="33"/>
  <c r="C458" i="33"/>
  <c r="C459" i="33"/>
  <c r="C460" i="33"/>
  <c r="C461" i="33"/>
  <c r="C462" i="33"/>
  <c r="C463" i="33"/>
  <c r="C464" i="33"/>
  <c r="C465" i="33"/>
  <c r="C466" i="33"/>
  <c r="C467" i="33"/>
  <c r="C468" i="33"/>
  <c r="C469" i="33"/>
  <c r="C470" i="33"/>
  <c r="C471" i="33"/>
  <c r="C472" i="33"/>
  <c r="C473" i="33"/>
  <c r="C474" i="33"/>
  <c r="C475" i="33"/>
  <c r="C476" i="33"/>
  <c r="C477" i="33"/>
  <c r="C478" i="33"/>
  <c r="C479" i="33"/>
  <c r="C480" i="33"/>
  <c r="C481" i="33"/>
  <c r="C482" i="33"/>
  <c r="C483" i="33"/>
  <c r="C484" i="33"/>
  <c r="C485" i="33"/>
  <c r="C486" i="33"/>
  <c r="C487" i="33"/>
  <c r="C488" i="33"/>
  <c r="C489" i="33"/>
  <c r="C490" i="33"/>
  <c r="C491" i="33"/>
  <c r="C492" i="33"/>
  <c r="C493" i="33"/>
  <c r="C494" i="33"/>
  <c r="C495" i="33"/>
  <c r="C496" i="33"/>
  <c r="C497" i="33"/>
  <c r="C498" i="33"/>
  <c r="C499" i="33"/>
  <c r="C500" i="33"/>
  <c r="C501" i="33"/>
  <c r="C502" i="33"/>
  <c r="C503" i="33"/>
  <c r="C504" i="33"/>
  <c r="C505" i="33"/>
  <c r="C506" i="33"/>
  <c r="C507" i="33"/>
  <c r="C508" i="33"/>
  <c r="C509" i="33"/>
  <c r="C510" i="33"/>
  <c r="C511" i="33"/>
  <c r="C512" i="33"/>
  <c r="C513" i="33"/>
  <c r="C514" i="33"/>
  <c r="C515" i="33"/>
  <c r="C516" i="33"/>
  <c r="C517" i="33"/>
  <c r="C518" i="33"/>
  <c r="C519" i="33"/>
  <c r="C520" i="33"/>
  <c r="C521" i="33"/>
  <c r="C522" i="33"/>
  <c r="C523" i="33"/>
  <c r="C524" i="33"/>
  <c r="C525" i="33"/>
  <c r="C526" i="33"/>
  <c r="C527" i="33"/>
  <c r="C528" i="33"/>
  <c r="C529" i="33"/>
  <c r="C530" i="33"/>
  <c r="C531" i="33"/>
  <c r="C532" i="33"/>
  <c r="C533" i="33"/>
  <c r="C534" i="33"/>
  <c r="C535" i="33"/>
  <c r="C536" i="33"/>
  <c r="C537" i="33"/>
  <c r="C538" i="33"/>
  <c r="C539" i="33"/>
  <c r="C540" i="33"/>
  <c r="C541" i="33"/>
  <c r="C542" i="33"/>
  <c r="C543" i="33"/>
  <c r="C544" i="33"/>
  <c r="C545" i="33"/>
  <c r="C546" i="33"/>
  <c r="C547" i="33"/>
  <c r="C548" i="33"/>
  <c r="C549" i="33"/>
  <c r="C550" i="33"/>
  <c r="C551" i="33"/>
  <c r="C552" i="33"/>
  <c r="C553" i="33"/>
  <c r="C554" i="33"/>
  <c r="C555" i="33"/>
  <c r="C556" i="33"/>
  <c r="C557" i="33"/>
  <c r="C558" i="33"/>
  <c r="C559" i="33"/>
  <c r="C560" i="33"/>
  <c r="C561" i="33"/>
  <c r="C562" i="33"/>
  <c r="C563" i="33"/>
  <c r="C564" i="33"/>
  <c r="C565" i="33"/>
  <c r="C566" i="33"/>
  <c r="C567" i="33"/>
  <c r="C568" i="33"/>
  <c r="C569" i="33"/>
  <c r="C570" i="33"/>
  <c r="C571" i="33"/>
  <c r="C572" i="33"/>
  <c r="C573" i="33"/>
  <c r="C574" i="33"/>
  <c r="C575" i="33"/>
  <c r="C576" i="33"/>
  <c r="C577" i="33"/>
  <c r="C578" i="33"/>
  <c r="C579" i="33"/>
  <c r="C580" i="33"/>
  <c r="C581" i="33"/>
  <c r="C582" i="33"/>
  <c r="C583" i="33"/>
  <c r="C584" i="33"/>
  <c r="C585" i="33"/>
  <c r="C586" i="33"/>
  <c r="C587" i="33"/>
  <c r="C588" i="33"/>
  <c r="C589" i="33"/>
  <c r="C590" i="33"/>
  <c r="C591" i="33"/>
  <c r="C592" i="33"/>
  <c r="C593" i="33"/>
  <c r="C594" i="33"/>
  <c r="C595" i="33"/>
  <c r="C596" i="33"/>
  <c r="C597" i="33"/>
  <c r="C598" i="33"/>
  <c r="C599" i="33"/>
  <c r="C600" i="33"/>
  <c r="C601" i="33"/>
  <c r="C602" i="33"/>
  <c r="C603" i="33"/>
  <c r="C604" i="33"/>
  <c r="C605" i="33"/>
  <c r="C606" i="33"/>
  <c r="C607" i="33"/>
  <c r="C608" i="33"/>
  <c r="C609" i="33"/>
  <c r="C610" i="33"/>
  <c r="C611" i="33"/>
  <c r="C612" i="33"/>
  <c r="C613" i="33"/>
  <c r="C614" i="33"/>
  <c r="C615" i="33"/>
  <c r="C616" i="33"/>
  <c r="C617" i="33"/>
  <c r="C618" i="33"/>
  <c r="C619" i="33"/>
  <c r="C620" i="33"/>
  <c r="C621" i="33"/>
  <c r="C622" i="33"/>
  <c r="C623" i="33"/>
  <c r="C624" i="33"/>
  <c r="C625" i="33"/>
  <c r="C626" i="33"/>
  <c r="C627" i="33"/>
  <c r="C628" i="33"/>
  <c r="C629" i="33"/>
  <c r="C630" i="33"/>
  <c r="C631" i="33"/>
  <c r="C632" i="33"/>
  <c r="C633" i="33"/>
  <c r="C634" i="33"/>
  <c r="C635" i="33"/>
  <c r="C636" i="33"/>
  <c r="C637" i="33"/>
  <c r="C638" i="33"/>
  <c r="C639" i="33"/>
  <c r="C640" i="33"/>
  <c r="C641" i="33"/>
  <c r="C642" i="33"/>
  <c r="C643" i="33"/>
  <c r="C644" i="33"/>
  <c r="C645" i="33"/>
  <c r="C646" i="33"/>
  <c r="C647" i="33"/>
  <c r="C648" i="33"/>
  <c r="C649" i="33"/>
  <c r="C650" i="33"/>
  <c r="C651" i="33"/>
  <c r="C652" i="33"/>
  <c r="C653" i="33"/>
  <c r="C654" i="33"/>
  <c r="C655" i="33"/>
  <c r="C656" i="33"/>
  <c r="C657" i="33"/>
  <c r="C658" i="33"/>
  <c r="C659" i="33"/>
  <c r="C660" i="33"/>
  <c r="C661" i="33"/>
  <c r="C662" i="33"/>
  <c r="C663" i="33"/>
  <c r="C664" i="33"/>
  <c r="C665" i="33"/>
  <c r="C666" i="33"/>
  <c r="C667" i="33"/>
  <c r="C668" i="33"/>
  <c r="C669" i="33"/>
  <c r="C670" i="33"/>
  <c r="C671" i="33"/>
  <c r="C672" i="33"/>
  <c r="C673" i="33"/>
  <c r="C674" i="33"/>
  <c r="C675" i="33"/>
  <c r="C676" i="33"/>
  <c r="C677" i="33"/>
  <c r="C678" i="33"/>
  <c r="C679" i="33"/>
  <c r="C680" i="33"/>
  <c r="C681" i="33"/>
  <c r="C682" i="33"/>
  <c r="C683" i="33"/>
  <c r="C684" i="33"/>
  <c r="C685" i="33"/>
  <c r="C686" i="33"/>
  <c r="C687" i="33"/>
  <c r="C688" i="33"/>
  <c r="C689" i="33"/>
  <c r="C690" i="33"/>
  <c r="C691" i="33"/>
  <c r="C692" i="33"/>
  <c r="C693" i="33"/>
  <c r="C694" i="33"/>
  <c r="C695" i="33"/>
  <c r="C696" i="33"/>
  <c r="C697" i="33"/>
  <c r="C698" i="33"/>
  <c r="C699" i="33"/>
  <c r="C700" i="33"/>
  <c r="C701" i="33"/>
  <c r="C702" i="33"/>
  <c r="C703" i="33"/>
  <c r="C704" i="33"/>
  <c r="C705" i="33"/>
  <c r="C706" i="33"/>
  <c r="C707" i="33"/>
  <c r="C708" i="33"/>
  <c r="C709" i="33"/>
  <c r="C710" i="33"/>
  <c r="C711" i="33"/>
  <c r="C712" i="33"/>
  <c r="C713" i="33"/>
  <c r="C714" i="33"/>
  <c r="C715" i="33"/>
  <c r="C716" i="33"/>
  <c r="C717" i="33"/>
  <c r="C718" i="33"/>
  <c r="C719" i="33"/>
  <c r="C720" i="33"/>
  <c r="C721" i="33"/>
  <c r="C722" i="33"/>
  <c r="C723" i="33"/>
  <c r="C724" i="33"/>
  <c r="C725" i="33"/>
  <c r="C726" i="33"/>
  <c r="C727" i="33"/>
  <c r="C728" i="33"/>
  <c r="C729" i="33"/>
  <c r="C730" i="33"/>
  <c r="C731" i="33"/>
  <c r="C732" i="33"/>
  <c r="C733" i="33"/>
  <c r="C734" i="33"/>
  <c r="C735" i="33"/>
  <c r="C736" i="33"/>
  <c r="C737" i="33"/>
  <c r="C738" i="33"/>
  <c r="C739" i="33"/>
  <c r="C740" i="33"/>
  <c r="C741" i="33"/>
  <c r="C742" i="33"/>
  <c r="C743" i="33"/>
  <c r="C744" i="33"/>
  <c r="C745" i="33"/>
  <c r="C746" i="33"/>
  <c r="C747" i="33"/>
  <c r="C748" i="33"/>
  <c r="C749" i="33"/>
  <c r="C750" i="33"/>
  <c r="C751" i="33"/>
  <c r="C752" i="33"/>
  <c r="C753" i="33"/>
  <c r="C754" i="33"/>
  <c r="C755" i="33"/>
  <c r="C756" i="33"/>
  <c r="C757" i="33"/>
  <c r="C758" i="33"/>
  <c r="C759" i="33"/>
  <c r="C760" i="33"/>
  <c r="C761" i="33"/>
  <c r="C762" i="33"/>
  <c r="C763" i="33"/>
  <c r="C764" i="33"/>
  <c r="C765" i="33"/>
  <c r="C766" i="33"/>
  <c r="C767" i="33"/>
  <c r="C768" i="33"/>
  <c r="C769" i="33"/>
  <c r="C770" i="33"/>
  <c r="C771" i="33"/>
  <c r="C772" i="33"/>
  <c r="C773" i="33"/>
  <c r="C774" i="33"/>
  <c r="C775" i="33"/>
  <c r="C776" i="33"/>
  <c r="C777" i="33"/>
  <c r="C778" i="33"/>
  <c r="C779" i="33"/>
  <c r="C780" i="33"/>
  <c r="C781" i="33"/>
  <c r="C782" i="33"/>
  <c r="C783" i="33"/>
  <c r="C784" i="33"/>
  <c r="C785" i="33"/>
  <c r="C786" i="33"/>
  <c r="C787" i="33"/>
  <c r="C788" i="33"/>
  <c r="C789" i="33"/>
  <c r="C790" i="33"/>
  <c r="C791" i="33"/>
  <c r="C792" i="33"/>
  <c r="C793" i="33"/>
  <c r="C794" i="33"/>
  <c r="C795" i="33"/>
  <c r="C796" i="33"/>
  <c r="C797" i="33"/>
  <c r="C798" i="33"/>
  <c r="C799" i="33"/>
  <c r="C800" i="33"/>
  <c r="C801" i="33"/>
  <c r="C802" i="33"/>
  <c r="C803" i="33"/>
  <c r="C804" i="33"/>
  <c r="C805" i="33"/>
  <c r="C806" i="33"/>
  <c r="C807" i="33"/>
  <c r="C808" i="33"/>
  <c r="C809" i="33"/>
  <c r="C810" i="33"/>
  <c r="C811" i="33"/>
  <c r="C812" i="33"/>
  <c r="C813" i="33"/>
  <c r="C814" i="33"/>
  <c r="C815" i="33"/>
  <c r="C816" i="33"/>
  <c r="C817" i="33"/>
  <c r="C818" i="33"/>
  <c r="C819" i="33"/>
  <c r="C820" i="33"/>
  <c r="C821" i="33"/>
  <c r="C822" i="33"/>
  <c r="C823" i="33"/>
  <c r="C824" i="33"/>
  <c r="C825" i="33"/>
  <c r="C826" i="33"/>
  <c r="C827" i="33"/>
  <c r="C828" i="33"/>
  <c r="C829" i="33"/>
  <c r="C830" i="33"/>
  <c r="C831" i="33"/>
  <c r="C832" i="33"/>
  <c r="C833" i="33"/>
  <c r="C834" i="33"/>
  <c r="C835" i="33"/>
  <c r="C836" i="33"/>
  <c r="C837" i="33"/>
  <c r="C838" i="33"/>
  <c r="C839" i="33"/>
  <c r="C840" i="33"/>
  <c r="C841" i="33"/>
  <c r="C842" i="33"/>
  <c r="C843" i="33"/>
  <c r="C844" i="33"/>
  <c r="C845" i="33"/>
  <c r="C846" i="33"/>
  <c r="C847" i="33"/>
  <c r="C848" i="33"/>
  <c r="C849" i="33"/>
  <c r="C850" i="33"/>
  <c r="C851" i="33"/>
  <c r="C852" i="33"/>
  <c r="C853" i="33"/>
  <c r="C854" i="33"/>
  <c r="C855" i="33"/>
  <c r="C856" i="33"/>
  <c r="C857" i="33"/>
  <c r="C858" i="33"/>
  <c r="C859" i="33"/>
  <c r="C860" i="33"/>
  <c r="C861" i="33"/>
  <c r="C862" i="33"/>
  <c r="C863" i="33"/>
  <c r="C864" i="33"/>
  <c r="C865" i="33"/>
  <c r="C866" i="33"/>
  <c r="C867" i="33"/>
  <c r="C868" i="33"/>
  <c r="C869" i="33"/>
  <c r="C870" i="33"/>
  <c r="C871" i="33"/>
  <c r="C872" i="33"/>
  <c r="C873" i="33"/>
  <c r="C874" i="33"/>
  <c r="C875" i="33"/>
  <c r="C876" i="33"/>
  <c r="C877" i="33"/>
  <c r="C878" i="33"/>
  <c r="C879" i="33"/>
  <c r="C880" i="33"/>
  <c r="C881" i="33"/>
  <c r="C882" i="33"/>
  <c r="C883" i="33"/>
  <c r="C884" i="33"/>
  <c r="C885" i="33"/>
  <c r="C886" i="33"/>
  <c r="C887" i="33"/>
  <c r="C888" i="33"/>
  <c r="C889" i="33"/>
  <c r="C890" i="33"/>
  <c r="C891" i="33"/>
  <c r="C892" i="33"/>
  <c r="C893" i="33"/>
  <c r="C894" i="33"/>
  <c r="C895" i="33"/>
  <c r="C896" i="33"/>
  <c r="C897" i="33"/>
  <c r="C898" i="33"/>
  <c r="C899" i="33"/>
  <c r="C900" i="33"/>
  <c r="C901" i="33"/>
  <c r="C902" i="33"/>
  <c r="C903" i="33"/>
  <c r="C904" i="33"/>
  <c r="C905" i="33"/>
  <c r="C906" i="33"/>
  <c r="C907" i="33"/>
  <c r="C908" i="33"/>
  <c r="C909" i="33"/>
  <c r="C910" i="33"/>
  <c r="C911" i="33"/>
  <c r="C912" i="33"/>
  <c r="C913" i="33"/>
  <c r="C914" i="33"/>
  <c r="C915" i="33"/>
  <c r="C916" i="33"/>
  <c r="C917" i="33"/>
  <c r="C918" i="33"/>
  <c r="C919" i="33"/>
  <c r="C920" i="33"/>
  <c r="C921" i="33"/>
  <c r="C922" i="33"/>
  <c r="C923" i="33"/>
  <c r="C924" i="33"/>
  <c r="C925" i="33"/>
  <c r="C926" i="33"/>
  <c r="C927" i="33"/>
  <c r="C928" i="33"/>
  <c r="C929" i="33"/>
  <c r="C930" i="33"/>
  <c r="C931" i="33"/>
  <c r="C932" i="33"/>
  <c r="C933" i="33"/>
  <c r="C934" i="33"/>
  <c r="C935" i="33"/>
  <c r="C936" i="33"/>
  <c r="C937" i="33"/>
  <c r="C938" i="33"/>
  <c r="C939" i="33"/>
  <c r="C940" i="33"/>
  <c r="C941" i="33"/>
  <c r="C942" i="33"/>
  <c r="C943" i="33"/>
  <c r="C944" i="33"/>
  <c r="C945" i="33"/>
  <c r="C946" i="33"/>
  <c r="C947" i="33"/>
  <c r="C948" i="33"/>
  <c r="C949" i="33"/>
  <c r="C950" i="33"/>
  <c r="C951" i="33"/>
  <c r="C952" i="33"/>
  <c r="C953" i="33"/>
  <c r="C954" i="33"/>
  <c r="C955" i="33"/>
  <c r="C956" i="33"/>
  <c r="C957" i="33"/>
  <c r="C958" i="33"/>
  <c r="C959" i="33"/>
  <c r="C960" i="33"/>
  <c r="C961" i="33"/>
  <c r="C962" i="33"/>
  <c r="C963" i="33"/>
  <c r="C964" i="33"/>
  <c r="C965" i="33"/>
  <c r="C966" i="33"/>
  <c r="C967" i="33"/>
  <c r="C968" i="33"/>
  <c r="C969" i="33"/>
  <c r="C970" i="33"/>
  <c r="C971" i="33"/>
  <c r="C972" i="33"/>
  <c r="C973" i="33"/>
  <c r="C974" i="33"/>
  <c r="C975" i="33"/>
  <c r="C976" i="33"/>
  <c r="C977" i="33"/>
  <c r="C978" i="33"/>
  <c r="C979" i="33"/>
  <c r="C980" i="33"/>
  <c r="C981" i="33"/>
  <c r="C982" i="33"/>
  <c r="C983" i="33"/>
  <c r="C984" i="33"/>
  <c r="C985" i="33"/>
  <c r="C986" i="33"/>
  <c r="C987" i="33"/>
  <c r="C988" i="33"/>
  <c r="C989" i="33"/>
  <c r="C990" i="33"/>
  <c r="C991" i="33"/>
  <c r="C992" i="33"/>
  <c r="C993" i="33"/>
  <c r="C994" i="33"/>
  <c r="C995" i="33"/>
  <c r="D21" i="31" l="1"/>
  <c r="E21" i="31"/>
  <c r="F21" i="31"/>
  <c r="H21" i="31"/>
  <c r="I21" i="31"/>
  <c r="K21" i="31"/>
  <c r="E20" i="30" l="1"/>
  <c r="F20" i="30"/>
  <c r="I20" i="30"/>
  <c r="J20" i="30"/>
  <c r="K20" i="30"/>
  <c r="D2" i="31" l="1"/>
  <c r="E2" i="31"/>
  <c r="F2" i="31"/>
  <c r="H2" i="31"/>
  <c r="I2" i="31"/>
  <c r="J2" i="31"/>
  <c r="K2" i="31"/>
  <c r="C21" i="31"/>
  <c r="IU21" i="31" s="1"/>
  <c r="D20" i="30"/>
  <c r="IU20" i="30" s="1"/>
  <c r="D2" i="30"/>
  <c r="E2" i="30"/>
  <c r="F2" i="30"/>
  <c r="H2" i="30"/>
  <c r="I2" i="30"/>
  <c r="J2" i="30"/>
  <c r="K2" i="30"/>
  <c r="IU1001" i="33" l="1"/>
  <c r="L8" i="5" l="1"/>
  <c r="L9" i="5"/>
  <c r="L10" i="5"/>
  <c r="L12" i="5"/>
  <c r="L13" i="5"/>
  <c r="L14" i="5"/>
  <c r="D7" i="5"/>
  <c r="E7" i="5"/>
  <c r="G7" i="5"/>
  <c r="G6" i="5" s="1"/>
  <c r="H7" i="5"/>
  <c r="I7" i="5"/>
  <c r="J7" i="5"/>
  <c r="J6" i="5" s="1"/>
  <c r="D11" i="5"/>
  <c r="E11" i="5"/>
  <c r="G11" i="5"/>
  <c r="H11" i="5"/>
  <c r="I11" i="5"/>
  <c r="J11" i="5"/>
  <c r="E6" i="5" l="1"/>
  <c r="D6" i="5"/>
  <c r="I6" i="5"/>
  <c r="H6" i="5"/>
  <c r="L11" i="5"/>
  <c r="F11" i="5"/>
  <c r="F7" i="5"/>
  <c r="F28" i="6"/>
  <c r="L28" i="6"/>
  <c r="L29" i="6"/>
  <c r="F6" i="5" l="1"/>
  <c r="L26" i="6"/>
  <c r="F26" i="6"/>
  <c r="L19" i="6"/>
  <c r="L21" i="6"/>
  <c r="L22" i="6"/>
  <c r="L23" i="6"/>
  <c r="L24" i="6"/>
  <c r="F19" i="6"/>
  <c r="L15" i="5"/>
  <c r="L16" i="5"/>
  <c r="L16" i="6"/>
  <c r="F16" i="6"/>
  <c r="F23" i="6" l="1"/>
  <c r="D11" i="6" l="1"/>
  <c r="E11" i="6"/>
  <c r="G11" i="6"/>
  <c r="H11" i="6"/>
  <c r="I11" i="6"/>
  <c r="J11" i="6"/>
  <c r="H7" i="6"/>
  <c r="I7" i="6"/>
  <c r="J7" i="6"/>
  <c r="G7" i="6"/>
  <c r="D7" i="6"/>
  <c r="E7" i="6"/>
  <c r="J5" i="5" l="1"/>
  <c r="J6" i="6"/>
  <c r="J4" i="5" l="1"/>
  <c r="J5" i="6"/>
  <c r="L7" i="5"/>
  <c r="L19" i="5"/>
  <c r="L21" i="5"/>
  <c r="L22" i="5"/>
  <c r="L23" i="5"/>
  <c r="L25" i="5"/>
  <c r="L27" i="5"/>
  <c r="L28" i="5"/>
  <c r="L29" i="5"/>
  <c r="L30" i="5"/>
  <c r="J4" i="6" l="1"/>
  <c r="L7" i="6"/>
  <c r="L8" i="6"/>
  <c r="L9" i="6"/>
  <c r="L10" i="6"/>
  <c r="L11" i="6"/>
  <c r="L12" i="6"/>
  <c r="L13" i="6"/>
  <c r="L14" i="6"/>
  <c r="L15" i="6"/>
  <c r="L30" i="6"/>
  <c r="L31" i="6"/>
  <c r="F8" i="6"/>
  <c r="F9" i="6"/>
  <c r="F10" i="6"/>
  <c r="F12" i="6"/>
  <c r="F13" i="6"/>
  <c r="F14" i="6"/>
  <c r="F15" i="6"/>
  <c r="F21" i="6"/>
  <c r="F22" i="6"/>
  <c r="F24" i="6"/>
  <c r="F29" i="6"/>
  <c r="F30" i="6"/>
  <c r="F31" i="6"/>
  <c r="F27" i="6" l="1"/>
  <c r="F25" i="6" s="1"/>
  <c r="F17" i="6" s="1"/>
  <c r="F20" i="6"/>
  <c r="F18" i="6" s="1"/>
  <c r="F7" i="6"/>
  <c r="F11" i="6"/>
  <c r="D6" i="6"/>
  <c r="E6" i="6"/>
  <c r="G6" i="6"/>
  <c r="H6" i="6"/>
  <c r="I6" i="6"/>
  <c r="F6" i="6" l="1"/>
  <c r="L6" i="6"/>
  <c r="F5" i="6" l="1"/>
  <c r="F4" i="6" l="1"/>
  <c r="F26" i="5"/>
  <c r="F24" i="5" l="1"/>
  <c r="D20" i="6" l="1"/>
  <c r="D18" i="6" s="1"/>
  <c r="D17" i="6" s="1"/>
  <c r="E20" i="6"/>
  <c r="E18" i="6" s="1"/>
  <c r="E17" i="6" s="1"/>
  <c r="G20" i="6"/>
  <c r="G18" i="6" s="1"/>
  <c r="G17" i="6" s="1"/>
  <c r="H20" i="6"/>
  <c r="H18" i="6" s="1"/>
  <c r="H17" i="6" s="1"/>
  <c r="I20" i="6"/>
  <c r="I18" i="6" s="1"/>
  <c r="I17" i="6" s="1"/>
  <c r="D26" i="5"/>
  <c r="E26" i="5"/>
  <c r="G26" i="5"/>
  <c r="H26" i="5"/>
  <c r="D20" i="5"/>
  <c r="E20" i="5"/>
  <c r="F20" i="5"/>
  <c r="G20" i="5"/>
  <c r="H20" i="5"/>
  <c r="C20" i="5"/>
  <c r="L27" i="6" l="1"/>
  <c r="L20" i="6"/>
  <c r="C18" i="5"/>
  <c r="C17" i="5" s="1"/>
  <c r="L26" i="5"/>
  <c r="F18" i="5"/>
  <c r="F17" i="5" s="1"/>
  <c r="L6" i="5"/>
  <c r="L20" i="5"/>
  <c r="I5" i="6"/>
  <c r="G5" i="6"/>
  <c r="H5" i="6"/>
  <c r="E5" i="6"/>
  <c r="D5" i="6"/>
  <c r="G5" i="5"/>
  <c r="D5" i="5"/>
  <c r="H18" i="5"/>
  <c r="H17" i="5" s="1"/>
  <c r="E18" i="5"/>
  <c r="E17" i="5" s="1"/>
  <c r="C24" i="5"/>
  <c r="G24" i="5"/>
  <c r="E24" i="5"/>
  <c r="I5" i="5"/>
  <c r="H5" i="5"/>
  <c r="E5" i="5"/>
  <c r="G18" i="5"/>
  <c r="G17" i="5" s="1"/>
  <c r="D18" i="5"/>
  <c r="D17" i="5" s="1"/>
  <c r="H24" i="5"/>
  <c r="D24" i="5"/>
  <c r="C4" i="5" l="1"/>
  <c r="L25" i="6"/>
  <c r="F5" i="5"/>
  <c r="L5" i="5"/>
  <c r="L24" i="5"/>
  <c r="L18" i="5"/>
  <c r="L5" i="6"/>
  <c r="L18" i="6"/>
  <c r="D4" i="5" l="1"/>
  <c r="E4" i="6"/>
  <c r="D4" i="6"/>
  <c r="G4" i="6"/>
  <c r="I4" i="6"/>
  <c r="H4" i="5"/>
  <c r="E4" i="5"/>
  <c r="G4" i="5"/>
  <c r="I4" i="5"/>
  <c r="L17" i="5"/>
  <c r="L17" i="6"/>
  <c r="H4" i="6"/>
  <c r="F4" i="5" l="1"/>
  <c r="L4" i="6"/>
  <c r="L4" i="5"/>
</calcChain>
</file>

<file path=xl/connections.xml><?xml version="1.0" encoding="utf-8"?>
<connections xmlns="http://schemas.openxmlformats.org/spreadsheetml/2006/main">
  <connection id="1" name="ErlendISIN" type="6" refreshedVersion="5" background="1" saveData="1">
    <textPr prompt="0" sourceFile="http://www.sedlabanki.is/gagnaskil/xml/ErlendISIN.txt" decimal="," thousands="." tab="0" comma="1" semicolon="1">
      <textFields count="2">
        <textField type="text"/>
        <textField type="text"/>
      </textFields>
    </textPr>
  </connection>
  <connection id="2" name="ErlendISIN1" type="6" refreshedVersion="5" deleted="1" background="1" saveData="1">
    <textPr prompt="0" sourceFile="http://www.sedlabanki.is/gagnaskil/xml/ErlendISIN.txt" decimal="," thousands="." tab="0" comma="1" semicolon="1">
      <textFields count="2">
        <textField type="text"/>
        <textField type="text"/>
      </textFields>
    </textPr>
  </connection>
</connections>
</file>

<file path=xl/sharedStrings.xml><?xml version="1.0" encoding="utf-8"?>
<sst xmlns="http://schemas.openxmlformats.org/spreadsheetml/2006/main" count="1164" uniqueCount="485">
  <si>
    <t>Villupróf</t>
  </si>
  <si>
    <t>Hlutafé</t>
  </si>
  <si>
    <t>Skuldaskjöl</t>
  </si>
  <si>
    <t xml:space="preserve">   Hlutabréf</t>
  </si>
  <si>
    <t xml:space="preserve">      Fjármálafyrirtæki</t>
  </si>
  <si>
    <t xml:space="preserve">         Innlánsstofnanir</t>
  </si>
  <si>
    <t xml:space="preserve">         Önnur fjármálafyrirtæki</t>
  </si>
  <si>
    <t>Aðrar magnbreytingar</t>
  </si>
  <si>
    <t>Staða í upphafi</t>
  </si>
  <si>
    <t>Kaup</t>
  </si>
  <si>
    <t>Sala</t>
  </si>
  <si>
    <t>Staða í lok</t>
  </si>
  <si>
    <t>Athugasemdir</t>
  </si>
  <si>
    <t xml:space="preserve">      Hið opinbera</t>
  </si>
  <si>
    <t xml:space="preserve">         Seðlabankar</t>
  </si>
  <si>
    <t xml:space="preserve">      Önnur atvinnufyrirtæki</t>
  </si>
  <si>
    <t xml:space="preserve">   Hlutdeildarskírteini</t>
  </si>
  <si>
    <t xml:space="preserve">      Skráð félög</t>
  </si>
  <si>
    <t xml:space="preserve">      Óskráð félög</t>
  </si>
  <si>
    <t>Fjármagns- hreyfingar</t>
  </si>
  <si>
    <t>Skýrsla fyrir verðbréfaviðskipti yfir landamæri er hluti af gagnasöfnun vegna uppgjörs greiðslujafnaðar við útlönd og erlendrar stöðu þjóðarbúsins. Einnig hafa gögnin verið birt sem sjálfstæð heimild um umfang verðbréfaviðskipta yfir landamæri.</t>
  </si>
  <si>
    <t>Innlendur aðili telst einnig lögaðili sem skráður er til heimilis hér á landi á lögmæltan hátt, telur heimili sitt hér á landi samkvæmt samþykktum sínum eða ef raunveruleg framkvæmdastjórn hans er hér á landi; hérlend útibú lögaðila, sem heimili eiga erlendis, teljast til innlendra aðila.</t>
  </si>
  <si>
    <t xml:space="preserve"> </t>
  </si>
  <si>
    <t>Innlánsstofnanir eru fjármálastofnanir sem hafa leyfi til að taka við innlánum almennings. En það eru viðskiptabankar og sparisjóðir.</t>
  </si>
  <si>
    <r>
      <t>Innlendur aðili</t>
    </r>
    <r>
      <rPr>
        <sz val="8"/>
        <rFont val="Arial"/>
        <family val="2"/>
      </rPr>
      <t xml:space="preserve"> er sá sem hefur fasta búsetu hér á landi samkvæmt lögum um lögheimili án tillits til ríkisfangs; sama á við um íslenskan ríkisborgara og skyldulið hans sem hefur búsetu erlendis en gegnir störfum þar á vegum íslenska ríkisins við sendiráð, fastanefnd eða ræðismannsskrifstofu og tekur laun úr ríkissjóði eða er starfsmaður alþjóðastofnunar sem Ísland er aðili að.</t>
    </r>
  </si>
  <si>
    <r>
      <t>Fjármálafyrirtækjum er skipt í þrjá undirflokka</t>
    </r>
    <r>
      <rPr>
        <sz val="8"/>
        <rFont val="Arial"/>
        <family val="2"/>
      </rPr>
      <t>:</t>
    </r>
  </si>
  <si>
    <r>
      <t>Önnur atvinnufyrirtæki</t>
    </r>
    <r>
      <rPr>
        <sz val="8"/>
        <rFont val="Arial"/>
        <family val="2"/>
      </rPr>
      <t xml:space="preserve"> eru aðrir en fjármálafyrirtæki og hið opinbera.</t>
    </r>
  </si>
  <si>
    <t>Fjárvarsla skal aðeins skrá viðskipti fyrir aðila þar sem skýrslugjafi sér einnig stöðu verðbréfaeignar.</t>
  </si>
  <si>
    <t>Sé staða aðila í hlutabréfum eða fjárfestingasjóði sú að hann sé með yfir 10% af kosningarvaldi/eignarhlut telst það til beinnar fjárfestingar og á ekki að færa á þetta eyðublað. Beinni fjárfestingu er safnað af Seðlabankanum á öðru eyðublaði.</t>
  </si>
  <si>
    <t>Tegundir verðbréfa</t>
  </si>
  <si>
    <t>Erlend verðbréf samtals</t>
  </si>
  <si>
    <t>Innlend verðbréf samtals</t>
  </si>
  <si>
    <t>Hlutafjárstöðu skal aðeins skrá ef kosningavald/hlutafjáreign er minna en 10%</t>
  </si>
  <si>
    <t>Skýrsla til Seðlabanka Íslands - Verðbréfafjárfesting</t>
  </si>
  <si>
    <r>
      <t>Erlendur aðili</t>
    </r>
    <r>
      <rPr>
        <sz val="8"/>
        <rFont val="Arial"/>
        <family val="2"/>
      </rPr>
      <t xml:space="preserve"> merkir alla aðra aðila en innlenda. Dótturfélög, hlutdeildarfélög og útibú innlendra aðila erlendis eru því erlendir aðilar.</t>
    </r>
  </si>
  <si>
    <t>Eyðublaðið</t>
  </si>
  <si>
    <r>
      <t>Afleiður</t>
    </r>
    <r>
      <rPr>
        <sz val="8"/>
        <rFont val="Arial"/>
        <family val="2"/>
      </rPr>
      <t xml:space="preserve"> á ekki að færa á þetta eyðublað. Seðlabankinn safnar þeim upplýsingum á öðru eyðublaði. Ef aðili kaupir verðbréf í lok samnings, t.d. vegna valrétta eða framvirka samninga, þá ber að færa þau viðskipti sem kaup í þessa skýrslu.</t>
    </r>
  </si>
  <si>
    <t>Erlend verðbréfafjárfesting innlendra aðila</t>
  </si>
  <si>
    <r>
      <t>Verðbréf</t>
    </r>
    <r>
      <rPr>
        <sz val="8"/>
        <rFont val="Arial"/>
        <family val="2"/>
      </rPr>
      <t xml:space="preserve"> eru hvers konar framseljanleg kröfuréttindi til peningagreiðslu eða ígildis hennar (skuldaskjöl) svo og framseljanleg skilríki fyrir eignaréttindum að öðru en fasteign eða einstökum lausafjármunum (hlutafé). Hlutafé telst aðeins til verðbréfafjárfestingar þegar eign er undir 10% af kosningavaldi/hlutafé fyrirtækis. Ekki er nauðsynlegt að verðbréfin séu skráð á skipulögðum markaði, einungis að auðvelt er að eiga viðskipti með þau. Afleiður eru ekki talin sem verðbréf.</t>
    </r>
  </si>
  <si>
    <r>
      <t>Verðbréf telst erlent</t>
    </r>
    <r>
      <rPr>
        <sz val="8"/>
        <rFont val="Arial"/>
        <family val="2"/>
      </rPr>
      <t xml:space="preserve"> þegar útgáfuaðili bréfsins er erlendur aðili skv. skilgreiningu á erlendum aðila.</t>
    </r>
  </si>
  <si>
    <r>
      <t>Verðbréf telst innlent</t>
    </r>
    <r>
      <rPr>
        <sz val="8"/>
        <rFont val="Arial"/>
        <family val="2"/>
      </rPr>
      <t xml:space="preserve"> þegar útgáfuaðili bréfsins er innlendur aðili skv. skilgreiningu á innlendum aðila.</t>
    </r>
  </si>
  <si>
    <t>Skortstöður koma til frádráttar stöðu í upphafi/lok mánaðar. Verðbréf sem hefur verið notað í endurhverf viðskipti eða lánaviðskipti telst enn eign lántaka og eru slík viðskipti því ekki skráð.</t>
  </si>
  <si>
    <t>Hér skal einnig skrá þegar hlutafjáreign fer úr beinni fjárfestingu (&gt;10%) yfir í verðbréfafjárfestingu (&lt;10%). Sé staða í verðbréfaskýrslu að hækka vegna þess að sala hafi átt sér stað sem hafi fært hlutafjáreign niður fyrir 10% viðmiðið þá skráist það með jákvæðu formerki í aðrar magnbreytingar, en öfugt ef verðbréfafjárfesting færist yfir í beina fjárfestingu.</t>
  </si>
  <si>
    <r>
      <t xml:space="preserve">Gengisbreytingar </t>
    </r>
    <r>
      <rPr>
        <sz val="8"/>
        <rFont val="Arial"/>
        <family val="2"/>
      </rPr>
      <t>eru breytingar á virði verðbréfa vegna verðbreytinga á gjaldmiðlum. Getur verið með jákvæðu eða neikvæðu formerki.</t>
    </r>
  </si>
  <si>
    <r>
      <t xml:space="preserve">Verðbreytingar </t>
    </r>
    <r>
      <rPr>
        <sz val="8"/>
        <rFont val="Arial"/>
        <family val="2"/>
      </rPr>
      <t>eru breytingar á verði verðbréfa eða vegna sérstakt endurmat á bókfærðu virði þeirra. Getur verið með jákvæðu eða neikvæðu formerki.</t>
    </r>
  </si>
  <si>
    <r>
      <t>Hið opinbera</t>
    </r>
    <r>
      <rPr>
        <sz val="8"/>
        <rFont val="Arial"/>
        <family val="2"/>
      </rPr>
      <t xml:space="preserve"> eru ríki og sveitarfélög ásamt stofnunum þeirra (A-hluti). Fyrirtæki í eigu ríkis eða sveitarfélaga fara í flokk með öðrum atvinnufyrirtækjum.</t>
    </r>
  </si>
  <si>
    <t>Seðlabanki.</t>
  </si>
  <si>
    <t>Önnur fjármálafyrirtæki eru fjármálafyrirtæki önnur en innlánsstofnanir og seðlabankar. Hér eru m.a. fjárfestingarbankar og íbúðalánasjóður.</t>
  </si>
  <si>
    <r>
      <t xml:space="preserve">Hlutdeildarskírteini </t>
    </r>
    <r>
      <rPr>
        <sz val="8"/>
        <rFont val="Arial"/>
        <family val="2"/>
      </rPr>
      <t>eru eignarhlutir í sjóðum sem fara fyrir sameiginlegri fjárfestingu.</t>
    </r>
    <r>
      <rPr>
        <b/>
        <sz val="8"/>
        <rFont val="Arial"/>
        <family val="2"/>
      </rPr>
      <t xml:space="preserve"> </t>
    </r>
    <r>
      <rPr>
        <sz val="8"/>
        <rFont val="Arial"/>
        <family val="2"/>
      </rPr>
      <t>Það eru verðbréfa-, fjárfestinga- og fagfjárfestasjóðir, en einnig t.d. vogunarsjóðir, framtakssjóðir og áhættufjármagnssjóðir. Sjóðirnir gefa út skírteini til staðfestingar á ákveðnum eignarhluta í fjárfestingarsafni. Eignir sjóðsins geta verið safn af skuldabréfum, hlutabréfum eða öðrum auðseljanlegum verðbréfum. Ekki skal telja með fjárfestingu innlendra aðila í innlendum sjóðum þó fjárfestingarstefna þeirra sé í erlendum verðbréfum.</t>
    </r>
    <r>
      <rPr>
        <b/>
        <sz val="8"/>
        <rFont val="Arial"/>
        <family val="2"/>
      </rPr>
      <t/>
    </r>
  </si>
  <si>
    <r>
      <t xml:space="preserve">Skuldaskjal </t>
    </r>
    <r>
      <rPr>
        <sz val="8"/>
        <rFont val="Arial"/>
        <family val="2"/>
      </rPr>
      <t>er einhliða, skrifleg yfirlýsing útgefanda um skyldu hans til að greiða öðrum aðila peninga. Skuldaskjöl skiptast í tvo flokka: Langtíma- og skammtímaskuldaskjöl.</t>
    </r>
  </si>
  <si>
    <r>
      <rPr>
        <b/>
        <sz val="10"/>
        <rFont val="Arial"/>
        <family val="2"/>
      </rPr>
      <t>Lög um Seðlabanka Íslands</t>
    </r>
    <r>
      <rPr>
        <b/>
        <sz val="8"/>
        <rFont val="Arial"/>
        <family val="2"/>
      </rPr>
      <t xml:space="preserve">
2001 nr. 36 22. maí
VI. kafli. Öflun upplýsinga, rannsóknir og skýrslugerð.
29. gr. </t>
    </r>
    <r>
      <rPr>
        <sz val="8"/>
        <rFont val="Arial"/>
        <family val="2"/>
      </rPr>
      <t>Til þess að sinna hlutverki sínu skv. 3. og 4. gr. getur Seðlabanki Íslands milliliðalaust aflað upplýsinga frá þeim sem eru í viðskiptum við bankann skv. 6. gr., sbr. 7. gr., auk fyrirtækja í greiðslumiðlun og annarra fyrirtækja eða aðila sem lúta opinberu eftirliti með starfsemi sinni, sbr. lög um opinbert eftirlit með fjármálastarfsemi.
Skylt skal öllum að láta Seðlabankanum í té þær upplýsingar sem hann þarf á að halda til hagskýrslugerðar að viðlögðum viðurlögum skv. 37. gr.</t>
    </r>
    <r>
      <rPr>
        <b/>
        <sz val="8"/>
        <rFont val="Arial"/>
        <family val="2"/>
      </rPr>
      <t xml:space="preserve">
VIII. kafli. Ýmis ákvæði.
35. gr.</t>
    </r>
    <r>
      <rPr>
        <sz val="8"/>
        <rFont val="Arial"/>
        <family val="2"/>
      </rPr>
      <t xml:space="preserve"> Bankaráðsmenn og aðrir starfsmenn Seðlabanka Íslands eru bundnir þagnarskyldu um allt það sem varðar hagi viðskiptamanna bankans og málefni bankans sjálfs, svo og um önnur atriði sem þeir fá vitneskju um í starfi sínu og leynt skulu fara samkvæmt lögum eða eðli máls, nema dómari úrskurði að upplýsingar sé skylt að veita fyrir dómi eða til lögreglu eða skylt sé að veita upplýsingar lögum samkvæmt. Þagnarskyldan helst þótt látið sé af starfi</t>
    </r>
    <r>
      <rPr>
        <b/>
        <sz val="8"/>
        <rFont val="Arial"/>
        <family val="2"/>
      </rPr>
      <t xml:space="preserve">
37. gr. 3. mgr. </t>
    </r>
    <r>
      <rPr>
        <sz val="8"/>
        <rFont val="Arial"/>
        <family val="2"/>
      </rPr>
      <t>Seðlabankanum er heimilt að beita þá aðila viðurlögum í formi dagsekta sem vanrækja að veita bankanum upplýsingar, sem hann á rétt á samkvæmt lögum þessum, eða veita bankanum vísvitandi rangar upplýsingar.</t>
    </r>
  </si>
  <si>
    <t>Innlend verðbréfafjárfesting innlendra aðila - Erlend skráning</t>
  </si>
  <si>
    <t>Innlend verðbréfafjárfesting erlendra aðila - Innlend skráning</t>
  </si>
  <si>
    <r>
      <t>[Erlendir aðilar IV]:</t>
    </r>
    <r>
      <rPr>
        <sz val="8"/>
        <rFont val="Arial"/>
        <family val="2"/>
      </rPr>
      <t xml:space="preserve"> Hér skal skrá viðskipti erlendra aðila með innlend verðbréf. Aðeins skal skrá viðskipti og stöðu í innlendum verðbréfum sem eru skráð á Íslandi. Seðlabankinn safnar upplýsingum um erlenda útgáfu á öðru eyðublaði.</t>
    </r>
  </si>
  <si>
    <r>
      <t xml:space="preserve">Hlutafé </t>
    </r>
    <r>
      <rPr>
        <sz val="8"/>
        <rFont val="Arial"/>
        <family val="2"/>
      </rPr>
      <t>er ávísun á ákveðinn eignarhlut í félagi/sjóði og á eigandinn hlut í eignum og árlegum hagnaði þess, eftir að kröfum lánadrottna hefur verið mætt. Hlutafé skiptist í tvo flokka: hlutabréf og hlutdeildarskírteini.</t>
    </r>
  </si>
  <si>
    <t>Verð- og gengisbreytingar</t>
  </si>
  <si>
    <t xml:space="preserve">         Önnur atvinnufyrirtæki</t>
  </si>
  <si>
    <t>Viðbótarhlutafé er fært sem kaup. Skortsölu verðbréfa skal skrá sem sölu. Endurhverf viðskipti eða lánaviðskipti eru ekki talin sem hreyfing. Yfirtaka á veðtryggingu skráist sem kaup. Á sölu skal skrá þegar skuldaskjöl eru á gjalddaga, innleyst eða þeim breytt í hlutafé.</t>
  </si>
  <si>
    <t>Arðgreiðslur</t>
  </si>
  <si>
    <t>Fjárvarsla skal aðeins skrá viðskipti fyrir aðila þar sem skýrslugjafi sér einnig stöðu verðbréfaeignar og ekki taka með verðbréf sem tilheyra innlendum fjármálafyrirtækjum, þ.e. viðskiptabankar og sparisjóðir, lána- og verðbréfafyrirtæki, rekstrarfélög verðbréfasjóða (verðbréfa-, fjárfesta- og fagfjárfestasjóðir), lífeyrissjóðir, tryggingarfélög og fjármálafyrirtæki í siltameðferð.</t>
  </si>
  <si>
    <r>
      <t xml:space="preserve">Hlutabréf </t>
    </r>
    <r>
      <rPr>
        <sz val="8"/>
        <rFont val="Arial"/>
        <family val="2"/>
      </rPr>
      <t>eru oftast viðskiptabréf, þ.e. þau geta gengið kaupum og sölum eins og tilgreint er í samþykktum félagsins. Skráð félag merkir að hlutabréfin séu skráð í kauphöll.</t>
    </r>
  </si>
  <si>
    <t xml:space="preserve">            Þ.a. Íbúðabréf (HFF)</t>
  </si>
  <si>
    <t xml:space="preserve">      Þ.a. peningamarkaðssjóðir</t>
  </si>
  <si>
    <t xml:space="preserve">         Seðlabanki Íslands</t>
  </si>
  <si>
    <r>
      <t>[Innlendir aðilar EV]:</t>
    </r>
    <r>
      <rPr>
        <sz val="8"/>
        <rFont val="Arial"/>
        <family val="2"/>
      </rPr>
      <t xml:space="preserve"> Á þetta eyðublað skal skrá viðskipti innlendra aðila með erlend verðbréf. Erlend verðbréf geta verið skráð erlendis eða á Íslandi.</t>
    </r>
  </si>
  <si>
    <r>
      <t>Stöðu í upphafi og lok</t>
    </r>
    <r>
      <rPr>
        <sz val="8"/>
        <rFont val="Arial"/>
        <family val="2"/>
      </rPr>
      <t xml:space="preserve"> skal skrá á markaðsvirði og með áföllnum ógreiddum vöxtum eða arði. Nota skal miðgengi gjaldmiðla, skv. skráðu opinberu viðmiðunargengi Seðlabanka Íslands, í upphafi/lok tímabils þegar fært er yfir í íslenskar krónur. Staða í upphafi skal ávallt vera sú sama og staða í lok tímabilsins á undan.</t>
    </r>
  </si>
  <si>
    <r>
      <rPr>
        <b/>
        <sz val="8"/>
        <rFont val="Arial"/>
        <family val="2"/>
      </rPr>
      <t>Arðgreiðslur</t>
    </r>
    <r>
      <rPr>
        <sz val="8"/>
        <rFont val="Arial"/>
        <family val="2"/>
      </rPr>
      <t xml:space="preserve"> skal skrá við útgreiðslu og með jákvæðu formerki. Hlutdeildarskírteini greiða í einstaka tilvikum arð en annars er hagnaður sjóða endurfjárfestur og kemur fram í gegnum verðbreytingar.</t>
    </r>
  </si>
  <si>
    <t>Kaupi félag skuldaskjal útgefnu af tengdu félagi (&gt;10%) sínu í öðru landi þá er það hluti af beinni fjárfestingu og er því ekki skráð í þessa skýrslu. Sambærileg viðskipti á milli fjármálastofnanna (að undanskiljum tryggingarfélögum) eru hinsvegar talin sem verðbréfaviðskipti og færist í þessa skýrslu.</t>
  </si>
  <si>
    <t>Nafn fyrirtækis</t>
  </si>
  <si>
    <t>Kennitala fyrirtækis</t>
  </si>
  <si>
    <t>Nafn starfsmanns</t>
  </si>
  <si>
    <t>Netfang starfsmanns</t>
  </si>
  <si>
    <t>Símanúmer starfsmanns</t>
  </si>
  <si>
    <t>Ár</t>
  </si>
  <si>
    <t>Mánuður</t>
  </si>
  <si>
    <t>F1</t>
  </si>
  <si>
    <t>F2</t>
  </si>
  <si>
    <t>fyrirtaeki_nafn</t>
  </si>
  <si>
    <t>fyrirtaeki_kennitala</t>
  </si>
  <si>
    <t>ar</t>
  </si>
  <si>
    <t>manudur</t>
  </si>
  <si>
    <t>starfsmadur_nafn</t>
  </si>
  <si>
    <t>starfsmadur_netfang</t>
  </si>
  <si>
    <t>starfsmadur_simi</t>
  </si>
  <si>
    <t>tegund</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</si>
  <si>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</si>
  <si>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</si>
  <si>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</si>
  <si>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</si>
  <si>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</si>
  <si>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</si>
  <si>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</si>
  <si>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</si>
  <si>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</si>
  <si>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</si>
  <si>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</si>
  <si>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</si>
  <si>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</si>
  <si>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</si>
  <si>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</si>
  <si>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</si>
  <si>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</si>
  <si>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</si>
  <si>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</si>
  <si>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</si>
  <si>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</si>
  <si>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</si>
  <si>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</si>
  <si>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</si>
  <si>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</si>
  <si>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</si>
  <si>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</si>
  <si>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</si>
  <si>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</si>
  <si>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</si>
  <si>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</si>
  <si>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</si>
  <si>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</si>
  <si>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</si>
  <si>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</si>
  <si>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</si>
  <si>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</si>
  <si>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</si>
  <si>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</si>
  <si>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</si>
  <si>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</si>
  <si>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</si>
  <si>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</si>
  <si>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</si>
  <si>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</si>
  <si>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</si>
  <si>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</si>
  <si>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</si>
  <si>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</si>
  <si>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</si>
  <si>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</si>
  <si>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</si>
  <si>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</si>
  <si>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</si>
  <si>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</si>
  <si>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</si>
  <si>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</si>
  <si>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</si>
  <si>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</si>
  <si>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</si>
  <si>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</si>
  <si>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</si>
  <si>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</si>
  <si>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</si>
  <si>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</si>
  <si>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</si>
  <si>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</si>
  <si>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</si>
  <si>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</si>
  <si>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</si>
  <si>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</si>
  <si>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</si>
  <si>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</si>
  <si>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</si>
  <si>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</si>
  <si>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</si>
  <si>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</si>
  <si>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</si>
  <si>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</si>
  <si>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</si>
  <si>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</si>
  <si>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</si>
  <si>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</si>
  <si>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</si>
  <si>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</si>
  <si>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</si>
  <si>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</si>
  <si>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</si>
  <si>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</si>
  <si>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</si>
  <si>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</si>
  <si>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</si>
  <si>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</si>
  <si>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</si>
  <si>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</si>
  <si>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</si>
  <si>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</si>
  <si>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</si>
  <si>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</si>
  <si>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</si>
  <si>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</si>
  <si>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</si>
  <si>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</si>
  <si>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</si>
  <si>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</si>
  <si>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</si>
  <si>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</si>
  <si>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</si>
  <si>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</si>
  <si>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</si>
  <si>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</si>
  <si>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</si>
  <si>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</si>
  <si>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</si>
  <si>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</si>
  <si>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</si>
  <si>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</si>
  <si>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</si>
  <si>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</si>
  <si>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</si>
  <si>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</si>
  <si>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</si>
  <si>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</si>
  <si>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</si>
  <si>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</si>
  <si>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</si>
  <si>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</si>
  <si>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</si>
  <si>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</si>
  <si>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</si>
  <si>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</si>
  <si>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</si>
  <si>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</si>
  <si>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</si>
  <si>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</si>
  <si>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</si>
  <si>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</si>
  <si>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</si>
  <si>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</si>
  <si>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</si>
  <si>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</si>
  <si>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</si>
  <si>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</si>
  <si>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</si>
  <si>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</si>
  <si>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</si>
  <si>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</si>
  <si>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</si>
  <si>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</si>
  <si>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</si>
  <si>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</si>
  <si>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</si>
  <si>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</si>
  <si>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</si>
  <si>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</si>
  <si>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</si>
  <si>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</si>
  <si>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</si>
  <si>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</si>
  <si>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</si>
  <si>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</si>
  <si>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</si>
  <si>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</si>
  <si>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</si>
  <si>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</si>
  <si>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</si>
  <si>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</si>
  <si>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</si>
  <si>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</si>
  <si>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</si>
  <si>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</si>
  <si>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</si>
  <si>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</si>
  <si>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</si>
  <si>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</si>
  <si>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</si>
  <si>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</si>
  <si>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</si>
  <si>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</si>
  <si>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</si>
  <si>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</si>
  <si>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</si>
  <si>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</si>
  <si>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</si>
  <si>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</si>
  <si>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</si>
  <si>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</si>
  <si>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</si>
  <si>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</si>
  <si>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</si>
  <si>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</si>
  <si>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</si>
  <si>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</si>
  <si>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</si>
  <si>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</si>
  <si>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</si>
  <si>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</si>
  <si>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</si>
  <si>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</si>
  <si>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</si>
  <si>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</si>
  <si>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</si>
  <si>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</si>
  <si>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</si>
  <si>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</si>
  <si>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</si>
  <si>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</si>
  <si>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</si>
  <si>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</si>
  <si>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</si>
  <si>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</si>
  <si>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</si>
  <si>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</si>
  <si>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</si>
  <si>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</si>
  <si>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</si>
  <si>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</si>
  <si>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</si>
  <si>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</si>
  <si>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</si>
  <si>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</si>
  <si>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</si>
  <si>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</si>
  <si>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</si>
  <si>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</si>
  <si>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</si>
  <si>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</si>
  <si>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</si>
  <si>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</si>
  <si>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F232</t>
  </si>
  <si>
    <t>F233</t>
  </si>
  <si>
    <t>F234</t>
  </si>
  <si>
    <t>F235</t>
  </si>
  <si>
    <t>F236</t>
  </si>
  <si>
    <t>F237</t>
  </si>
  <si>
    <t>F238</t>
  </si>
  <si>
    <t>F239</t>
  </si>
  <si>
    <t>F240</t>
  </si>
  <si>
    <t>F241</t>
  </si>
  <si>
    <t>F242</t>
  </si>
  <si>
    <t>F243</t>
  </si>
  <si>
    <t>F244</t>
  </si>
  <si>
    <t>F245</t>
  </si>
  <si>
    <t>F246</t>
  </si>
  <si>
    <t>F247</t>
  </si>
  <si>
    <t>F248</t>
  </si>
  <si>
    <t>F249</t>
  </si>
  <si>
    <t>F250</t>
  </si>
  <si>
    <t>F251</t>
  </si>
  <si>
    <t>F252</t>
  </si>
  <si>
    <t>F253</t>
  </si>
  <si>
    <t>F254</t>
  </si>
  <si>
    <t>99999XX</t>
  </si>
  <si>
    <t>Haus</t>
  </si>
  <si>
    <t>IVHB10101010</t>
  </si>
  <si>
    <t>IVHB10102020</t>
  </si>
  <si>
    <t>IVHB10103030</t>
  </si>
  <si>
    <t>IVHB10201010</t>
  </si>
  <si>
    <t>IVHB10202020</t>
  </si>
  <si>
    <t>IVHB10203030</t>
  </si>
  <si>
    <t>IVHB20304040</t>
  </si>
  <si>
    <t>IVHB20305050</t>
  </si>
  <si>
    <t>IVVB30406060</t>
  </si>
  <si>
    <t>IVVB30501010</t>
  </si>
  <si>
    <t>IVVB30502020</t>
  </si>
  <si>
    <t>IVVB30502070</t>
  </si>
  <si>
    <t>IVVB30603030</t>
  </si>
  <si>
    <t>IVVB50406060</t>
  </si>
  <si>
    <t>IVVB50501010</t>
  </si>
  <si>
    <t>IVVB50502020</t>
  </si>
  <si>
    <t>IVVB50507080</t>
  </si>
  <si>
    <t>IVVB50603030</t>
  </si>
  <si>
    <t>EVHB10101010</t>
  </si>
  <si>
    <t>EVHB10102020</t>
  </si>
  <si>
    <t>EVHB10103030</t>
  </si>
  <si>
    <t>EVHB10201010</t>
  </si>
  <si>
    <t>EVHB10202020</t>
  </si>
  <si>
    <t>EVHB10203030</t>
  </si>
  <si>
    <t>EVHB20304040</t>
  </si>
  <si>
    <t>EVHB20305050</t>
  </si>
  <si>
    <t>EVVB30406060</t>
  </si>
  <si>
    <t>EVVB30501010</t>
  </si>
  <si>
    <t>EVVB30502020</t>
  </si>
  <si>
    <t>EVVB30603030</t>
  </si>
  <si>
    <t>EVVB50406060</t>
  </si>
  <si>
    <t>EVVB50507080</t>
  </si>
  <si>
    <t>EVVB50502020</t>
  </si>
  <si>
    <t>EVVB50603030</t>
  </si>
  <si>
    <t>EVVB50501010</t>
  </si>
  <si>
    <t>Columns</t>
  </si>
  <si>
    <t>ISIN númer</t>
  </si>
  <si>
    <t>Staða í lok á nafnverði</t>
  </si>
  <si>
    <t>Fjárhæðir í erlendri mynt</t>
  </si>
  <si>
    <t>GB0004556113</t>
  </si>
  <si>
    <t>XS0515310943</t>
  </si>
  <si>
    <t>US451029AD49</t>
  </si>
  <si>
    <t>USX3446PDH48</t>
  </si>
  <si>
    <t>US451029AE22</t>
  </si>
  <si>
    <t>ISIN</t>
  </si>
  <si>
    <t>Lýsing</t>
  </si>
  <si>
    <t>Upplýsingar um fyrirtæki/aðila sem sendir skýrsluna</t>
  </si>
  <si>
    <t>Nauðsynlegt er að fylla í alla reiti.</t>
  </si>
  <si>
    <t>Eyðublað - Verðbréfaviðskipti, fjárvarsla</t>
  </si>
  <si>
    <t>thusundir</t>
  </si>
  <si>
    <t>Lántaki</t>
  </si>
  <si>
    <t>XS0301065040</t>
  </si>
  <si>
    <t>Landsvirkjun</t>
  </si>
  <si>
    <t>XS0266920833</t>
  </si>
  <si>
    <t>XS0300070694</t>
  </si>
  <si>
    <t>XS0176103843</t>
  </si>
  <si>
    <t>XS0183861789</t>
  </si>
  <si>
    <t>XS0199160499</t>
  </si>
  <si>
    <t>XS0350931415</t>
  </si>
  <si>
    <t>XS0183893550</t>
  </si>
  <si>
    <t>XS0184706595</t>
  </si>
  <si>
    <t>XS0261800824</t>
  </si>
  <si>
    <t>XS0618983364</t>
  </si>
  <si>
    <t>XS0261806516</t>
  </si>
  <si>
    <t>XS0300506069</t>
  </si>
  <si>
    <t>XS0346166803</t>
  </si>
  <si>
    <t>XS0203246516</t>
  </si>
  <si>
    <t>XS0166366731</t>
  </si>
  <si>
    <t>XS0166366905</t>
  </si>
  <si>
    <t>XS0618983448</t>
  </si>
  <si>
    <t>XS0675274020</t>
  </si>
  <si>
    <t>XS0187666630</t>
  </si>
  <si>
    <t>XS0244814330</t>
  </si>
  <si>
    <t>XS0244424460</t>
  </si>
  <si>
    <t>XS0672651220</t>
  </si>
  <si>
    <t>XS0963671473</t>
  </si>
  <si>
    <t>XS0244993084</t>
  </si>
  <si>
    <t>Ríkissjóður Íslands</t>
  </si>
  <si>
    <t>NO0010672553</t>
  </si>
  <si>
    <t>Arion banki</t>
  </si>
  <si>
    <t>XS1003542849</t>
  </si>
  <si>
    <t>Íslandsbanki</t>
  </si>
  <si>
    <t>XS1068092599</t>
  </si>
  <si>
    <r>
      <t xml:space="preserve">Greiðslujöfnuður við útlönd
</t>
    </r>
    <r>
      <rPr>
        <b/>
        <sz val="8"/>
        <rFont val="Arial"/>
        <family val="2"/>
      </rPr>
      <t xml:space="preserve">Viðskiptajöfnuður
</t>
    </r>
    <r>
      <rPr>
        <sz val="8"/>
        <rFont val="Arial"/>
        <family val="2"/>
      </rPr>
      <t xml:space="preserve">   Vöruskiptajöfnuður
   Þjónusta
   </t>
    </r>
    <r>
      <rPr>
        <sz val="8"/>
        <color rgb="FF0070C0"/>
        <rFont val="Arial"/>
        <family val="2"/>
      </rPr>
      <t>Frumþáttatekjur</t>
    </r>
    <r>
      <rPr>
        <sz val="8"/>
        <rFont val="Arial"/>
        <family val="2"/>
      </rPr>
      <t xml:space="preserve">
   Rekstrarframlög</t>
    </r>
    <r>
      <rPr>
        <b/>
        <sz val="8"/>
        <rFont val="Arial"/>
        <family val="2"/>
      </rPr>
      <t xml:space="preserve">
Jöfnuður fjárframlaga
Fjármagnsjöfnuður
</t>
    </r>
    <r>
      <rPr>
        <sz val="8"/>
        <rFont val="Arial"/>
        <family val="2"/>
      </rPr>
      <t xml:space="preserve">   Eignir
      Bein fjárfesting
      </t>
    </r>
    <r>
      <rPr>
        <sz val="8"/>
        <color rgb="FF0070C0"/>
        <rFont val="Arial"/>
        <family val="2"/>
      </rPr>
      <t>Verðbréf</t>
    </r>
    <r>
      <rPr>
        <sz val="8"/>
        <rFont val="Arial"/>
        <family val="2"/>
      </rPr>
      <t xml:space="preserve">
      Afleiður, nettó
      Önnur fjárfesting
      Gjaldeyrisforði
   Skuldir
      Bein fjárfesting
      </t>
    </r>
    <r>
      <rPr>
        <sz val="8"/>
        <color rgb="FF0070C0"/>
        <rFont val="Arial"/>
        <family val="2"/>
      </rPr>
      <t>Verðbréf</t>
    </r>
    <r>
      <rPr>
        <sz val="8"/>
        <rFont val="Arial"/>
        <family val="2"/>
      </rPr>
      <t xml:space="preserve">
      Önnur fjárfesting</t>
    </r>
  </si>
  <si>
    <r>
      <rPr>
        <b/>
        <sz val="10"/>
        <rFont val="Arial"/>
        <family val="2"/>
      </rPr>
      <t xml:space="preserve">Erlend staða þjóðarbúsins
</t>
    </r>
    <r>
      <rPr>
        <b/>
        <sz val="8"/>
        <rFont val="Arial"/>
        <family val="2"/>
      </rPr>
      <t xml:space="preserve">Eignir
 </t>
    </r>
    <r>
      <rPr>
        <sz val="8"/>
        <rFont val="Arial"/>
        <family val="2"/>
      </rPr>
      <t xml:space="preserve">  Bein fjárfesting
   </t>
    </r>
    <r>
      <rPr>
        <sz val="8"/>
        <color rgb="FF0070C0"/>
        <rFont val="Arial"/>
        <family val="2"/>
      </rPr>
      <t>Verðbréf</t>
    </r>
    <r>
      <rPr>
        <sz val="8"/>
        <rFont val="Arial"/>
        <family val="2"/>
      </rPr>
      <t xml:space="preserve">
   Afleiður
   Önnur fjárfesting
   Gjaldeyrisforði</t>
    </r>
    <r>
      <rPr>
        <b/>
        <sz val="8"/>
        <rFont val="Arial"/>
        <family val="2"/>
      </rPr>
      <t xml:space="preserve">
Skuldir
 </t>
    </r>
    <r>
      <rPr>
        <sz val="8"/>
        <rFont val="Arial"/>
        <family val="2"/>
      </rPr>
      <t xml:space="preserve">  Bein fjárfesting
  </t>
    </r>
    <r>
      <rPr>
        <sz val="8"/>
        <color rgb="FF0070C0"/>
        <rFont val="Arial"/>
        <family val="2"/>
      </rPr>
      <t xml:space="preserve"> Verðbréf</t>
    </r>
    <r>
      <rPr>
        <sz val="8"/>
        <rFont val="Arial"/>
        <family val="2"/>
      </rPr>
      <t xml:space="preserve">
   Afleiður
   Önnur fjárfesting</t>
    </r>
  </si>
  <si>
    <r>
      <t>[Innlendir aðilar IV]:</t>
    </r>
    <r>
      <rPr>
        <sz val="8"/>
        <rFont val="Arial"/>
        <family val="2"/>
      </rPr>
      <t xml:space="preserve"> Hér skal skrá stöðu innlendra aðila í innlendum verðbréfum sem eru skráð erlendis. Fjárvarsla skal ekki taka með verðbréf sem tilheyra innlendum fjármálafyrirtækjum.</t>
    </r>
  </si>
  <si>
    <r>
      <t xml:space="preserve">Kaup og sölu </t>
    </r>
    <r>
      <rPr>
        <sz val="8"/>
        <rFont val="Arial"/>
        <family val="2"/>
      </rPr>
      <t>skal skrá á markaðsvirði með jákvæðu formerki. Viðskiptin skal skrá þegar til þeirra stofnast og á því virði sem þá gildir. Færa skal inn kaup á verðbréfum á bæði frum- og eftirmarkaði.</t>
    </r>
  </si>
  <si>
    <r>
      <t>Fjármagnshreyfingar e</t>
    </r>
    <r>
      <rPr>
        <sz val="8"/>
        <rFont val="Arial"/>
        <family val="2"/>
      </rPr>
      <t xml:space="preserve">ru reiknaðar sjálfkrafa = </t>
    </r>
    <r>
      <rPr>
        <i/>
        <sz val="8"/>
        <rFont val="Arial"/>
        <family val="2"/>
      </rPr>
      <t>Kaup – Sala</t>
    </r>
    <r>
      <rPr>
        <sz val="8"/>
        <rFont val="Arial"/>
        <family val="2"/>
      </rPr>
      <t>. Jákvætt formerki táknar hækkun á stöðu og neikvætt táknar lækkun.</t>
    </r>
  </si>
  <si>
    <r>
      <t xml:space="preserve">Aðrar magnbreytingar </t>
    </r>
    <r>
      <rPr>
        <sz val="8"/>
        <rFont val="Arial"/>
        <family val="2"/>
      </rPr>
      <t>geta verið með jákvæðu eða neikvæðu formerki. Afhending á verðbréfi frá einum vörsluaðila til annars skal skrá hér (á aðeins við fjárvörsluskýrslu).</t>
    </r>
  </si>
  <si>
    <r>
      <t xml:space="preserve">Aðrar færslur sem fara í aðrar magnbreytingar eru t.d. vegna gjaldþrots fyrirtækis sem gaf út verðbréfið eða þá einhliða ákvörðunar um yfirtöku verðbréfaeignar sem getur ekki flokkast sem endurmat. Jafnframt ef verðbréf fer yfir í annan verðbréfaflokk, t.d. úr </t>
    </r>
    <r>
      <rPr>
        <i/>
        <sz val="8"/>
        <rFont val="Arial"/>
        <family val="2"/>
      </rPr>
      <t>önnur fjármálafyrirtæki</t>
    </r>
    <r>
      <rPr>
        <sz val="8"/>
        <rFont val="Arial"/>
        <family val="2"/>
      </rPr>
      <t xml:space="preserve"> yfir í </t>
    </r>
    <r>
      <rPr>
        <i/>
        <sz val="8"/>
        <rFont val="Arial"/>
        <family val="2"/>
      </rPr>
      <t>innlánsstofnanir</t>
    </r>
    <r>
      <rPr>
        <sz val="8"/>
        <rFont val="Arial"/>
        <family val="2"/>
      </rPr>
      <t>.</t>
    </r>
  </si>
  <si>
    <r>
      <t>Villupróf</t>
    </r>
    <r>
      <rPr>
        <sz val="8"/>
        <rFont val="Arial"/>
        <family val="2"/>
      </rPr>
      <t>: Staða í upphafi + Kaup – Sala + Aðrar magnbreytingar + Verð- og gengisbreytingar – Staða í lok = 0. Ef þetta skilyrði er ekki uppfyllt þá birtist textinn Stemmir ekki. Gefinn er slaki upp á 2 vegna aukastafa.</t>
    </r>
  </si>
  <si>
    <r>
      <t>Útgefendur:</t>
    </r>
    <r>
      <rPr>
        <sz val="8"/>
        <rFont val="Arial"/>
        <family val="2"/>
      </rPr>
      <t xml:space="preserve"> Verðbréfaeign er í þessari skýrslu sundurliðuð eftir útgefendum. Skiptist í 3 meginflokka: Hið opinbera, fjármálafyrirtæki og önnur atvinnufyrirtæki.</t>
    </r>
  </si>
  <si>
    <r>
      <t>Langtímaskuldaskjöl</t>
    </r>
    <r>
      <rPr>
        <sz val="8"/>
        <rFont val="Arial"/>
        <family val="2"/>
      </rPr>
      <t xml:space="preserve"> eru öll skuldaskjöl sem eru upphaflega útgefin til lengri tíma en eins árs. Til langtímaskulda teljast einnig hlutabréf sem eru án kosningavalds, greiða fastar tekjur eða fá ekki hlutdeild í hagnaði fyrirtækis ef félagið er gert upp. Sé skuldaskjal tengt við afleiðu telst það sem skuldaskjal ef hægt er að skilja afleiðuna frá bréfinu annars skal velja hvort sem er ráðandi.</t>
    </r>
  </si>
  <si>
    <r>
      <t xml:space="preserve">Skammtímaskuldaskjöl </t>
    </r>
    <r>
      <rPr>
        <sz val="8"/>
        <rFont val="Arial"/>
        <family val="2"/>
      </rPr>
      <t>eru öll skuldaskjöl sem eru upphaflega útgefin til skemmri tíma en eins árs. Það eru t.d. víxlar og innstæðubréf.</t>
    </r>
  </si>
  <si>
    <t xml:space="preserve">   Skammtímaskuldaskjöl</t>
  </si>
  <si>
    <t>Skuldaskjalaeign í tengdu fyrirtæki (&gt; 10%) telst ekki sem verðbréfafjárfesting</t>
  </si>
  <si>
    <t>Skammtímaskuldaskjöl eru miðað við upphaflegan útgáfutíma</t>
  </si>
  <si>
    <t>Færsla á milli lína fer í gegnum aðrar magnbreytingar</t>
  </si>
  <si>
    <t>(Fjárhæðir í þús. króna)</t>
  </si>
  <si>
    <t xml:space="preserve">   Langtímaskuldaskjöl</t>
  </si>
  <si>
    <t>TRUE</t>
  </si>
  <si>
    <t>XS1150144399</t>
  </si>
  <si>
    <t>XS1173818540</t>
  </si>
  <si>
    <t>XS1199968303</t>
  </si>
  <si>
    <t>XS1257091683</t>
  </si>
  <si>
    <t>Fjöldi:</t>
  </si>
  <si>
    <t>ISIN listi (það sem notað er í skjalinu)</t>
  </si>
  <si>
    <t>CHECK - Nýjasti ISIN listi</t>
  </si>
  <si>
    <t>Breytingapróf</t>
  </si>
  <si>
    <t>NO0010672553Arion banki</t>
  </si>
  <si>
    <t>XS1199968303Arion banki</t>
  </si>
  <si>
    <t>XS1257091683Arion banki</t>
  </si>
  <si>
    <t>XS1003542849Íslandsbanki</t>
  </si>
  <si>
    <t>XS1068092599Íslandsbanki</t>
  </si>
  <si>
    <t>XS1150144399Íslandsbanki</t>
  </si>
  <si>
    <t>XS1173818540Landsvirkjun</t>
  </si>
  <si>
    <t>XS0618983364Landsvirkjun</t>
  </si>
  <si>
    <t>XS0618983448Landsvirkjun</t>
  </si>
  <si>
    <t>XS0672651220Landsvirkjun</t>
  </si>
  <si>
    <t>XS0675274020Landsvirkjun</t>
  </si>
  <si>
    <t>XS0963671473Landsvirkjun</t>
  </si>
  <si>
    <t>XS0166366731Landsvirkjun</t>
  </si>
  <si>
    <t>XS0166366905Landsvirkjun</t>
  </si>
  <si>
    <t>XS0176103843Landsvirkjun</t>
  </si>
  <si>
    <t>XS0183861789Landsvirkjun</t>
  </si>
  <si>
    <t>XS0183893550Landsvirkjun</t>
  </si>
  <si>
    <t>XS0184706595Landsvirkjun</t>
  </si>
  <si>
    <t>XS0187666630Landsvirkjun</t>
  </si>
  <si>
    <t>XS0199160499Landsvirkjun</t>
  </si>
  <si>
    <t>XS0203246516Landsvirkjun</t>
  </si>
  <si>
    <t>XS0244424460Landsvirkjun</t>
  </si>
  <si>
    <t>XS0244814330Landsvirkjun</t>
  </si>
  <si>
    <t>XS0244993084Landsvirkjun</t>
  </si>
  <si>
    <t>XS0261800824Landsvirkjun</t>
  </si>
  <si>
    <t>XS0261806516Landsvirkjun</t>
  </si>
  <si>
    <t>XS0266920833Landsvirkjun</t>
  </si>
  <si>
    <t>XS0300070694Landsvirkjun</t>
  </si>
  <si>
    <t>XS0300506069Landsvirkjun</t>
  </si>
  <si>
    <t>XS0301065040Landsvirkjun</t>
  </si>
  <si>
    <t>XS0346166803Landsvirkjun</t>
  </si>
  <si>
    <t>XS0350931415Landsvirkjun</t>
  </si>
  <si>
    <t>XS0515310943Ríkissjóður Íslands</t>
  </si>
  <si>
    <t>US451029AD49Ríkissjóður Íslands</t>
  </si>
  <si>
    <t>US451029AE22Ríkissjóður Íslands</t>
  </si>
  <si>
    <t>USX3446PDH48Ríkissjóður Íslands</t>
  </si>
  <si>
    <t>GB0004556113Ríkissjóður Íslands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</si>
</sst>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k_r_._-;\-* #,##0\ _k_r_._-;_-* &quot;-&quot;\ _k_r_._-;_-@_-"/>
    <numFmt numFmtId="165" formatCode="_-* #,##0.00\ &quot;kr.&quot;_-;\-* #,##0.00\ &quot;kr.&quot;_-;_-* &quot;-&quot;??\ &quot;kr.&quot;_-;_-@_-"/>
    <numFmt numFmtId="166" formatCode="_(* #,##0.00_);_(* \(#,##0.00\);_(* &quot;-&quot;??_);_(@_)"/>
  </numFmts>
  <fonts count="37"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Times New Roman"/>
      <family val="1"/>
    </font>
    <font>
      <sz val="10"/>
      <name val="Arial"/>
      <family val="2"/>
    </font>
    <font>
      <sz val="8"/>
      <name val="Arial"/>
      <family val="2"/>
    </font>
    <font>
      <u/>
      <sz val="10"/>
      <color indexed="12"/>
      <name val="Times New Roman"/>
      <family val="1"/>
    </font>
    <font>
      <b/>
      <sz val="8"/>
      <name val="Arial"/>
      <family val="2"/>
    </font>
    <font>
      <u/>
      <sz val="8"/>
      <color indexed="12"/>
      <name val="Arial"/>
      <family val="2"/>
    </font>
    <font>
      <i/>
      <sz val="8"/>
      <name val="Arial"/>
      <family val="2"/>
    </font>
    <font>
      <b/>
      <sz val="8"/>
      <color theme="0"/>
      <name val="Arial"/>
      <family val="2"/>
    </font>
    <font>
      <sz val="8"/>
      <color indexed="9"/>
      <name val="Times New Roman"/>
      <family val="1"/>
    </font>
    <font>
      <b/>
      <sz val="8"/>
      <color rgb="FFFF0000"/>
      <name val="Arial"/>
      <family val="2"/>
    </font>
    <font>
      <sz val="8"/>
      <color rgb="FF0070C0"/>
      <name val="Arial"/>
      <family val="2"/>
    </font>
    <font>
      <b/>
      <sz val="10"/>
      <name val="Arial"/>
      <family val="2"/>
    </font>
    <font>
      <u/>
      <sz val="10"/>
      <color indexed="12"/>
      <name val="Arial"/>
      <family val="2"/>
    </font>
    <font>
      <sz val="10"/>
      <name val="Times New Roman"/>
      <family val="1"/>
    </font>
    <font>
      <i/>
      <sz val="10"/>
      <color theme="1"/>
      <name val="Arial"/>
      <family val="2"/>
    </font>
    <font>
      <b/>
      <sz val="12"/>
      <color theme="0"/>
      <name val="Arial"/>
      <family val="2"/>
    </font>
    <font>
      <sz val="8"/>
      <color theme="0"/>
      <name val="Arial"/>
      <family val="2"/>
    </font>
    <font>
      <sz val="8"/>
      <color theme="1"/>
      <name val="Arial"/>
      <family val="2"/>
    </font>
    <font>
      <b/>
      <sz val="8"/>
      <color theme="1"/>
      <name val="Arial"/>
      <family val="2"/>
    </font>
    <font>
      <sz val="8"/>
      <color theme="1"/>
      <name val="Times New Roman"/>
      <family val="1"/>
    </font>
    <font>
      <b/>
      <sz val="18"/>
      <color theme="1"/>
      <name val="Calibri"/>
      <family val="2"/>
      <scheme val="minor"/>
    </font>
    <font>
      <sz val="4"/>
      <color theme="1"/>
      <name val="Calibri"/>
      <family val="2"/>
      <scheme val="minor"/>
    </font>
    <font>
      <b/>
      <sz val="12"/>
      <color theme="1"/>
      <name val="Calibri"/>
      <family val="2"/>
      <scheme val="minor"/>
    </font>
    <font>
      <i/>
      <sz val="8"/>
      <color theme="1"/>
      <name val="Calibri"/>
      <family val="2"/>
      <scheme val="minor"/>
    </font>
    <font>
      <u/>
      <sz val="11"/>
      <color theme="10"/>
      <name val="Calibri"/>
      <family val="2"/>
      <scheme val="minor"/>
    </font>
    <font>
      <sz val="8"/>
      <color theme="1"/>
      <name val="Calibri"/>
      <family val="2"/>
      <scheme val="minor"/>
    </font>
    <font>
      <sz val="11"/>
      <name val="Calibri"/>
      <family val="2"/>
      <scheme val="minor"/>
    </font>
    <font>
      <b/>
      <sz val="9"/>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theme="1"/>
      </left>
      <right style="thin">
        <color theme="1"/>
      </right>
      <top style="thin">
        <color theme="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bottom style="thin">
        <color theme="0" tint="-0.24994659260841701"/>
      </bottom>
      <diagonal/>
    </border>
    <border>
      <left style="thin">
        <color theme="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1"/>
      </bottom>
      <diagonal/>
    </border>
  </borders>
  <cellStyleXfs count="39">
    <xf numFmtId="0" fontId="0" fillId="0" borderId="0"/>
    <xf numFmtId="0" fontId="12" fillId="0" borderId="0" applyNumberFormat="0" applyFill="0" applyBorder="0" applyAlignment="0" applyProtection="0">
      <alignment vertical="top"/>
      <protection locked="0"/>
    </xf>
    <xf numFmtId="0" fontId="8" fillId="0" borderId="0"/>
    <xf numFmtId="0" fontId="7" fillId="0" borderId="0"/>
    <xf numFmtId="0" fontId="10" fillId="0" borderId="0">
      <alignment vertical="top"/>
    </xf>
    <xf numFmtId="0" fontId="8" fillId="0" borderId="0"/>
    <xf numFmtId="0" fontId="10" fillId="0" borderId="0"/>
    <xf numFmtId="0" fontId="21" fillId="0" borderId="0" applyNumberFormat="0" applyFill="0" applyBorder="0" applyAlignment="0" applyProtection="0">
      <alignment vertical="top"/>
      <protection locked="0"/>
    </xf>
    <xf numFmtId="166" fontId="10" fillId="0" borderId="0" applyFont="0" applyFill="0" applyBorder="0" applyAlignment="0" applyProtection="0"/>
    <xf numFmtId="165" fontId="1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xf numFmtId="164" fontId="22" fillId="0" borderId="0" applyFont="0" applyFill="0" applyBorder="0" applyAlignment="0" applyProtection="0"/>
    <xf numFmtId="0" fontId="4" fillId="0" borderId="0"/>
    <xf numFmtId="164" fontId="4" fillId="0" borderId="0" applyFont="0" applyFill="0" applyBorder="0" applyAlignment="0" applyProtection="0"/>
    <xf numFmtId="0" fontId="33" fillId="0" borderId="0" applyNumberFormat="0" applyFill="0" applyBorder="0" applyAlignment="0" applyProtection="0"/>
  </cellStyleXfs>
  <cellXfs count="119">
    <xf numFmtId="0" fontId="0" fillId="0" borderId="0" xfId="0"/>
    <xf numFmtId="0" fontId="9" fillId="2" borderId="0" xfId="0" applyFont="1" applyFill="1"/>
    <xf numFmtId="0" fontId="11" fillId="2" borderId="0" xfId="0" applyFont="1" applyFill="1"/>
    <xf numFmtId="3" fontId="16" fillId="2" borderId="0" xfId="0" applyNumberFormat="1" applyFont="1" applyFill="1" applyBorder="1" applyAlignment="1">
      <alignment horizontal="center" wrapText="1"/>
    </xf>
    <xf numFmtId="0" fontId="9" fillId="2" borderId="0" xfId="0" applyFont="1" applyFill="1" applyProtection="1"/>
    <xf numFmtId="0" fontId="9" fillId="2" borderId="0" xfId="2" applyFont="1" applyFill="1" applyProtection="1"/>
    <xf numFmtId="0" fontId="9" fillId="2" borderId="0" xfId="2" applyFont="1" applyFill="1" applyBorder="1" applyProtection="1"/>
    <xf numFmtId="0" fontId="17" fillId="2" borderId="0" xfId="2" applyFont="1" applyFill="1" applyProtection="1"/>
    <xf numFmtId="3" fontId="9" fillId="2" borderId="0" xfId="2" applyNumberFormat="1" applyFont="1" applyFill="1" applyProtection="1"/>
    <xf numFmtId="3" fontId="14" fillId="2" borderId="0" xfId="1" applyNumberFormat="1" applyFont="1" applyFill="1" applyAlignment="1" applyProtection="1"/>
    <xf numFmtId="3" fontId="9" fillId="2" borderId="0" xfId="2" applyNumberFormat="1" applyFont="1" applyFill="1" applyBorder="1" applyProtection="1"/>
    <xf numFmtId="0" fontId="11" fillId="2" borderId="0" xfId="0" applyFont="1" applyFill="1" applyAlignment="1">
      <alignment horizontal="justify" vertical="center"/>
    </xf>
    <xf numFmtId="0" fontId="13" fillId="2" borderId="0" xfId="0" applyFont="1" applyFill="1" applyAlignment="1">
      <alignment horizontal="center" vertical="center"/>
    </xf>
    <xf numFmtId="0" fontId="13" fillId="2" borderId="0" xfId="0" applyFont="1" applyFill="1" applyAlignment="1">
      <alignment horizontal="justify" vertical="center"/>
    </xf>
    <xf numFmtId="0" fontId="18" fillId="2" borderId="0" xfId="0" applyFont="1" applyFill="1" applyAlignment="1">
      <alignment horizontal="justify" vertical="center"/>
    </xf>
    <xf numFmtId="0" fontId="13" fillId="2" borderId="0" xfId="0" applyFont="1" applyFill="1" applyAlignment="1">
      <alignment vertical="top" wrapText="1"/>
    </xf>
    <xf numFmtId="0" fontId="13"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vertical="top" wrapText="1"/>
    </xf>
    <xf numFmtId="0" fontId="13" fillId="2" borderId="0" xfId="0" applyFont="1" applyFill="1" applyAlignment="1">
      <alignment horizontal="left" vertical="center"/>
    </xf>
    <xf numFmtId="49" fontId="10" fillId="0" borderId="0" xfId="6" applyNumberFormat="1" applyFont="1"/>
    <xf numFmtId="49" fontId="20" fillId="0" borderId="0" xfId="6" applyNumberFormat="1" applyFont="1"/>
    <xf numFmtId="49" fontId="10" fillId="0" borderId="0" xfId="6" applyNumberFormat="1"/>
    <xf numFmtId="49" fontId="20" fillId="0" borderId="0" xfId="0" applyNumberFormat="1" applyFont="1"/>
    <xf numFmtId="49" fontId="10" fillId="0" borderId="0" xfId="0" applyNumberFormat="1" applyFont="1"/>
    <xf numFmtId="49" fontId="0" fillId="0" borderId="0" xfId="0" applyNumberFormat="1"/>
    <xf numFmtId="3" fontId="24" fillId="4" borderId="0" xfId="0" applyNumberFormat="1" applyFont="1" applyFill="1" applyAlignment="1" applyProtection="1">
      <alignment horizontal="center"/>
    </xf>
    <xf numFmtId="3" fontId="25" fillId="4" borderId="0" xfId="0" applyNumberFormat="1" applyFont="1" applyFill="1" applyAlignment="1" applyProtection="1">
      <alignment horizontal="left"/>
    </xf>
    <xf numFmtId="0" fontId="9" fillId="5" borderId="0" xfId="0" applyFont="1" applyFill="1" applyProtection="1"/>
    <xf numFmtId="0" fontId="11" fillId="5" borderId="0" xfId="2" applyFont="1" applyFill="1" applyProtection="1"/>
    <xf numFmtId="0" fontId="26" fillId="2" borderId="3" xfId="0" applyFont="1" applyFill="1" applyBorder="1" applyAlignment="1">
      <alignment horizontal="center" wrapText="1"/>
    </xf>
    <xf numFmtId="0" fontId="26" fillId="2" borderId="3" xfId="2" applyFont="1" applyFill="1" applyBorder="1" applyAlignment="1" applyProtection="1">
      <alignment horizontal="center" wrapText="1"/>
    </xf>
    <xf numFmtId="3" fontId="27" fillId="2" borderId="1" xfId="2" applyNumberFormat="1" applyFont="1" applyFill="1" applyBorder="1" applyAlignment="1" applyProtection="1">
      <alignment horizontal="center" wrapText="1"/>
    </xf>
    <xf numFmtId="0" fontId="27" fillId="2" borderId="0" xfId="0" applyFont="1" applyFill="1" applyBorder="1" applyAlignment="1" applyProtection="1">
      <alignment horizontal="center" wrapText="1"/>
    </xf>
    <xf numFmtId="3" fontId="26" fillId="0" borderId="2" xfId="0" applyNumberFormat="1" applyFont="1" applyFill="1" applyBorder="1" applyProtection="1">
      <protection locked="0"/>
    </xf>
    <xf numFmtId="3" fontId="27" fillId="2" borderId="0" xfId="2" applyNumberFormat="1" applyFont="1" applyFill="1" applyBorder="1" applyAlignment="1" applyProtection="1">
      <alignment horizontal="center" wrapText="1"/>
    </xf>
    <xf numFmtId="3" fontId="26" fillId="0" borderId="5" xfId="0" applyNumberFormat="1" applyFont="1" applyFill="1" applyBorder="1" applyProtection="1">
      <protection locked="0"/>
    </xf>
    <xf numFmtId="0" fontId="28" fillId="2" borderId="0" xfId="0" applyFont="1" applyFill="1"/>
    <xf numFmtId="0" fontId="26" fillId="5" borderId="3" xfId="0" applyFont="1" applyFill="1" applyBorder="1" applyAlignment="1">
      <alignment horizontal="center" wrapText="1"/>
    </xf>
    <xf numFmtId="3" fontId="27" fillId="2" borderId="1" xfId="0" applyNumberFormat="1" applyFont="1" applyFill="1" applyBorder="1" applyAlignment="1">
      <alignment horizontal="center" wrapText="1"/>
    </xf>
    <xf numFmtId="0" fontId="27" fillId="2" borderId="0" xfId="0" applyFont="1" applyFill="1" applyAlignment="1">
      <alignment horizontal="center"/>
    </xf>
    <xf numFmtId="49" fontId="27" fillId="2" borderId="0" xfId="0" applyNumberFormat="1" applyFont="1" applyFill="1" applyBorder="1" applyAlignment="1">
      <alignment horizontal="left"/>
    </xf>
    <xf numFmtId="0" fontId="27" fillId="2" borderId="0" xfId="0" applyFont="1" applyFill="1"/>
    <xf numFmtId="0" fontId="26" fillId="2" borderId="0" xfId="0" applyFont="1" applyFill="1"/>
    <xf numFmtId="0" fontId="26" fillId="5" borderId="0" xfId="0" applyFont="1" applyFill="1"/>
    <xf numFmtId="3" fontId="27" fillId="2" borderId="0" xfId="0" applyNumberFormat="1" applyFont="1" applyFill="1" applyBorder="1" applyAlignment="1">
      <alignment horizontal="center" wrapText="1"/>
    </xf>
    <xf numFmtId="0" fontId="27" fillId="5" borderId="0" xfId="0" applyFont="1" applyFill="1"/>
    <xf numFmtId="0" fontId="27" fillId="2" borderId="0" xfId="2" applyFont="1" applyFill="1" applyAlignment="1" applyProtection="1">
      <alignment horizontal="center"/>
    </xf>
    <xf numFmtId="0" fontId="26" fillId="5" borderId="0" xfId="0" applyFont="1" applyFill="1" applyAlignment="1">
      <alignment horizontal="left"/>
    </xf>
    <xf numFmtId="3" fontId="26" fillId="2" borderId="0" xfId="0" applyNumberFormat="1" applyFont="1" applyFill="1" applyBorder="1"/>
    <xf numFmtId="0" fontId="28" fillId="2" borderId="0" xfId="0" applyFont="1" applyFill="1" applyAlignment="1"/>
    <xf numFmtId="0" fontId="26" fillId="5" borderId="0" xfId="2" applyFont="1" applyFill="1" applyProtection="1"/>
    <xf numFmtId="0" fontId="28" fillId="2" borderId="0" xfId="0" applyFont="1" applyFill="1" applyProtection="1"/>
    <xf numFmtId="49" fontId="27" fillId="5" borderId="0" xfId="0" applyNumberFormat="1" applyFont="1" applyFill="1" applyBorder="1" applyAlignment="1">
      <alignment horizontal="left" wrapText="1"/>
    </xf>
    <xf numFmtId="0" fontId="26" fillId="2" borderId="0" xfId="2" applyFont="1" applyFill="1" applyBorder="1" applyProtection="1"/>
    <xf numFmtId="0" fontId="9" fillId="0" borderId="0" xfId="0" applyFont="1" applyFill="1" applyProtection="1"/>
    <xf numFmtId="164" fontId="26" fillId="0" borderId="5" xfId="35" applyFont="1" applyFill="1" applyBorder="1" applyAlignment="1" applyProtection="1">
      <alignment horizontal="center"/>
      <protection locked="0"/>
    </xf>
    <xf numFmtId="164" fontId="26" fillId="0" borderId="2" xfId="35" applyFont="1" applyFill="1" applyBorder="1" applyAlignment="1" applyProtection="1">
      <alignment horizontal="center"/>
      <protection locked="0"/>
    </xf>
    <xf numFmtId="0" fontId="9" fillId="0" borderId="0" xfId="0" applyFont="1" applyFill="1" applyAlignment="1" applyProtection="1">
      <alignment horizontal="center"/>
    </xf>
    <xf numFmtId="3" fontId="24" fillId="4" borderId="0" xfId="0" applyNumberFormat="1" applyFont="1" applyFill="1" applyBorder="1" applyAlignment="1" applyProtection="1">
      <alignment horizontal="left"/>
    </xf>
    <xf numFmtId="3" fontId="25" fillId="4" borderId="0" xfId="0" applyNumberFormat="1" applyFont="1" applyFill="1" applyAlignment="1" applyProtection="1">
      <protection hidden="1"/>
    </xf>
    <xf numFmtId="0" fontId="9" fillId="0" borderId="0" xfId="0" applyFont="1" applyFill="1" applyProtection="1">
      <protection hidden="1"/>
    </xf>
    <xf numFmtId="3" fontId="27" fillId="3" borderId="2" xfId="0" applyNumberFormat="1" applyFont="1" applyFill="1" applyBorder="1" applyProtection="1">
      <protection hidden="1"/>
    </xf>
    <xf numFmtId="3" fontId="9" fillId="2" borderId="0" xfId="2" applyNumberFormat="1" applyFont="1" applyFill="1" applyProtection="1">
      <protection hidden="1"/>
    </xf>
    <xf numFmtId="0" fontId="9" fillId="2" borderId="0" xfId="0" applyFont="1" applyFill="1" applyProtection="1">
      <protection hidden="1"/>
    </xf>
    <xf numFmtId="3" fontId="26" fillId="2" borderId="0" xfId="0" applyNumberFormat="1" applyFont="1" applyFill="1" applyBorder="1" applyProtection="1">
      <protection hidden="1"/>
    </xf>
    <xf numFmtId="0" fontId="10" fillId="0" borderId="0" xfId="6" applyNumberFormat="1"/>
    <xf numFmtId="0" fontId="10" fillId="0" borderId="0" xfId="6" applyNumberFormat="1" applyFont="1"/>
    <xf numFmtId="0" fontId="4" fillId="0" borderId="0" xfId="36"/>
    <xf numFmtId="0" fontId="29" fillId="0" borderId="0" xfId="36" applyFont="1"/>
    <xf numFmtId="0" fontId="30" fillId="0" borderId="0" xfId="36" applyFont="1"/>
    <xf numFmtId="0" fontId="31" fillId="0" borderId="0" xfId="36" applyFont="1"/>
    <xf numFmtId="0" fontId="32" fillId="0" borderId="0" xfId="36" applyFont="1" applyAlignment="1">
      <alignment horizontal="left"/>
    </xf>
    <xf numFmtId="164" fontId="23" fillId="2" borderId="6" xfId="37" applyFont="1" applyFill="1" applyBorder="1" applyAlignment="1">
      <alignment horizontal="left" vertical="center"/>
    </xf>
    <xf numFmtId="164" fontId="23" fillId="2" borderId="7" xfId="37" applyFont="1" applyFill="1" applyBorder="1" applyAlignment="1">
      <alignment horizontal="left" vertical="center"/>
    </xf>
    <xf numFmtId="164" fontId="23" fillId="2" borderId="12" xfId="37" applyFont="1" applyFill="1" applyBorder="1" applyAlignment="1">
      <alignment horizontal="left" vertical="center"/>
    </xf>
    <xf numFmtId="0" fontId="34" fillId="0" borderId="0" xfId="36" applyFont="1" applyAlignment="1">
      <alignment horizontal="center" vertical="top" wrapText="1"/>
    </xf>
    <xf numFmtId="0" fontId="4" fillId="0" borderId="0" xfId="36" applyBorder="1"/>
    <xf numFmtId="0" fontId="30" fillId="0" borderId="0" xfId="36" applyFont="1" applyBorder="1"/>
    <xf numFmtId="0" fontId="34" fillId="0" borderId="0" xfId="36" applyFont="1" applyAlignment="1">
      <alignment horizontal="left" vertical="top" wrapText="1"/>
    </xf>
    <xf numFmtId="0" fontId="3" fillId="0" borderId="0" xfId="36" applyFont="1"/>
    <xf numFmtId="49" fontId="8" fillId="0" borderId="0" xfId="0" applyNumberFormat="1" applyFont="1"/>
    <xf numFmtId="3" fontId="24" fillId="0" borderId="0" xfId="0" applyNumberFormat="1" applyFont="1" applyFill="1" applyBorder="1" applyAlignment="1" applyProtection="1">
      <alignment horizontal="left"/>
    </xf>
    <xf numFmtId="3" fontId="26" fillId="0" borderId="3" xfId="0" applyNumberFormat="1" applyFont="1" applyFill="1" applyBorder="1" applyAlignment="1" applyProtection="1">
      <alignment horizontal="center" wrapText="1"/>
      <protection hidden="1"/>
    </xf>
    <xf numFmtId="3" fontId="36" fillId="0" borderId="0" xfId="0" applyNumberFormat="1" applyFont="1" applyFill="1" applyAlignment="1" applyProtection="1">
      <protection hidden="1"/>
    </xf>
    <xf numFmtId="3" fontId="24" fillId="0" borderId="4" xfId="0" applyNumberFormat="1" applyFont="1" applyFill="1" applyBorder="1" applyAlignment="1" applyProtection="1">
      <alignment horizontal="left"/>
    </xf>
    <xf numFmtId="0" fontId="17" fillId="0" borderId="0" xfId="2" applyFont="1" applyFill="1" applyProtection="1"/>
    <xf numFmtId="0" fontId="26" fillId="5" borderId="3" xfId="2" applyFont="1" applyFill="1" applyBorder="1" applyProtection="1"/>
    <xf numFmtId="3" fontId="36" fillId="0" borderId="0" xfId="0" applyNumberFormat="1" applyFont="1" applyFill="1" applyAlignment="1" applyProtection="1">
      <alignment horizontal="left"/>
    </xf>
    <xf numFmtId="0" fontId="9" fillId="0" borderId="0" xfId="0" applyFont="1" applyFill="1"/>
    <xf numFmtId="3" fontId="16" fillId="0" borderId="0" xfId="0" applyNumberFormat="1" applyFont="1" applyFill="1" applyBorder="1" applyAlignment="1">
      <alignment horizontal="center" wrapText="1"/>
    </xf>
    <xf numFmtId="0" fontId="28" fillId="2" borderId="3" xfId="0" applyFont="1" applyFill="1" applyBorder="1"/>
    <xf numFmtId="0" fontId="13" fillId="2" borderId="0" xfId="0" applyFont="1" applyFill="1" applyAlignment="1">
      <alignment horizontal="justify" vertical="center" wrapText="1"/>
    </xf>
    <xf numFmtId="49" fontId="26" fillId="0" borderId="3" xfId="0" applyNumberFormat="1" applyFont="1" applyFill="1" applyBorder="1" applyAlignment="1" applyProtection="1">
      <alignment horizontal="center" wrapText="1"/>
      <protection hidden="1"/>
    </xf>
    <xf numFmtId="3" fontId="24" fillId="0" borderId="0" xfId="0" applyNumberFormat="1" applyFont="1" applyFill="1" applyBorder="1" applyAlignment="1" applyProtection="1">
      <alignment horizontal="left"/>
      <protection hidden="1"/>
    </xf>
    <xf numFmtId="0" fontId="8" fillId="0" borderId="0" xfId="5"/>
    <xf numFmtId="0" fontId="8" fillId="0" borderId="0" xfId="5" applyNumberFormat="1"/>
    <xf numFmtId="0" fontId="8" fillId="6" borderId="0" xfId="5" applyFill="1"/>
    <xf numFmtId="0" fontId="8" fillId="7" borderId="0" xfId="5" applyFill="1"/>
    <xf numFmtId="49" fontId="8" fillId="0" borderId="0" xfId="5" applyNumberFormat="1"/>
    <xf numFmtId="49" fontId="8" fillId="0" borderId="0" xfId="5" applyNumberFormat="1" applyFont="1"/>
    <xf numFmtId="3" fontId="26" fillId="0" borderId="5" xfId="0" applyNumberFormat="1" applyFont="1" applyFill="1" applyBorder="1" applyProtection="1">
      <protection hidden="1"/>
    </xf>
    <xf numFmtId="0" fontId="35" fillId="0" borderId="9" xfId="36" applyFont="1" applyFill="1" applyBorder="1" applyAlignment="1" applyProtection="1">
      <alignment horizontal="left" vertical="center"/>
      <protection locked="0"/>
    </xf>
    <xf numFmtId="0" fontId="1" fillId="0" borderId="10" xfId="36" applyFont="1" applyFill="1" applyBorder="1" applyAlignment="1" applyProtection="1">
      <alignment horizontal="left" vertical="center"/>
      <protection locked="0"/>
    </xf>
    <xf numFmtId="0" fontId="1" fillId="0" borderId="11" xfId="36" applyFont="1" applyFill="1" applyBorder="1" applyAlignment="1" applyProtection="1">
      <alignment horizontal="left" vertical="center"/>
      <protection locked="0"/>
    </xf>
    <xf numFmtId="0" fontId="2" fillId="0" borderId="6" xfId="36" applyFont="1" applyFill="1" applyBorder="1" applyAlignment="1" applyProtection="1">
      <alignment horizontal="left" vertical="center"/>
      <protection locked="0"/>
    </xf>
    <xf numFmtId="0" fontId="3" fillId="0" borderId="6" xfId="36" applyFont="1" applyFill="1" applyBorder="1" applyAlignment="1" applyProtection="1">
      <alignment horizontal="left" vertical="center"/>
      <protection locked="0"/>
    </xf>
    <xf numFmtId="0" fontId="3" fillId="0" borderId="7" xfId="36" applyFont="1" applyFill="1" applyBorder="1" applyAlignment="1" applyProtection="1">
      <alignment horizontal="left" vertical="center"/>
      <protection locked="0"/>
    </xf>
    <xf numFmtId="0" fontId="3" fillId="0" borderId="8" xfId="36" applyFont="1" applyFill="1" applyBorder="1" applyAlignment="1" applyProtection="1">
      <alignment horizontal="left" vertical="center"/>
      <protection locked="0"/>
    </xf>
    <xf numFmtId="0" fontId="33" fillId="0" borderId="9" xfId="38" applyFill="1" applyBorder="1" applyAlignment="1" applyProtection="1">
      <alignment horizontal="left" vertical="center"/>
      <protection locked="0"/>
    </xf>
    <xf numFmtId="0" fontId="33" fillId="0" borderId="10" xfId="38" applyFill="1" applyBorder="1" applyAlignment="1" applyProtection="1">
      <alignment horizontal="left" vertical="center"/>
      <protection locked="0"/>
    </xf>
    <xf numFmtId="0" fontId="33" fillId="0" borderId="11" xfId="38" applyFill="1" applyBorder="1" applyAlignment="1" applyProtection="1">
      <alignment horizontal="left" vertical="center"/>
      <protection locked="0"/>
    </xf>
    <xf numFmtId="0" fontId="3" fillId="0" borderId="9" xfId="36" applyFont="1" applyFill="1" applyBorder="1" applyAlignment="1" applyProtection="1">
      <alignment horizontal="left" vertical="center"/>
      <protection locked="0"/>
    </xf>
    <xf numFmtId="0" fontId="3" fillId="0" borderId="10" xfId="36" applyFont="1" applyFill="1" applyBorder="1" applyAlignment="1" applyProtection="1">
      <alignment horizontal="left" vertical="center"/>
      <protection locked="0"/>
    </xf>
    <xf numFmtId="0" fontId="3" fillId="0" borderId="11" xfId="36" applyFont="1" applyFill="1" applyBorder="1" applyAlignment="1" applyProtection="1">
      <alignment horizontal="left" vertical="center"/>
      <protection locked="0"/>
    </xf>
    <xf numFmtId="0" fontId="13" fillId="2" borderId="0" xfId="0" applyFont="1" applyFill="1" applyAlignment="1">
      <alignment horizontal="left" vertical="top" wrapText="1"/>
    </xf>
    <xf numFmtId="0" fontId="11" fillId="2" borderId="0" xfId="0" applyFont="1" applyFill="1" applyAlignment="1">
      <alignment horizontal="left" vertical="top" wrapText="1"/>
    </xf>
    <xf numFmtId="0" fontId="20" fillId="2" borderId="0" xfId="0" applyFont="1" applyFill="1" applyAlignment="1">
      <alignment horizontal="left" vertical="top" wrapText="1"/>
    </xf>
    <xf numFmtId="3" fontId="24" fillId="4" borderId="4" xfId="0" applyNumberFormat="1" applyFont="1" applyFill="1" applyBorder="1" applyAlignment="1" applyProtection="1">
      <alignment horizontal="left"/>
    </xf>
  </cellXfs>
  <cellStyles count="39">
    <cellStyle name="Comma [0]" xfId="35" builtinId="6"/>
    <cellStyle name="Comma [0] 2" xfId="37"/>
    <cellStyle name="Comma 2" xfId="8"/>
    <cellStyle name="Currency 2" xfId="9"/>
    <cellStyle name="Hyperlink" xfId="1" builtinId="8"/>
    <cellStyle name="Hyperlink 2" xfId="7"/>
    <cellStyle name="Hyperlink 3" xfId="38"/>
    <cellStyle name="Normal" xfId="0" builtinId="0"/>
    <cellStyle name="Normal 2" xfId="3"/>
    <cellStyle name="Normal 26" xfId="4"/>
    <cellStyle name="Normal 3" xfId="5"/>
    <cellStyle name="Normal 3 2" xfId="10"/>
    <cellStyle name="Normal 3 2 2" xfId="11"/>
    <cellStyle name="Normal 3 2 2 2" xfId="12"/>
    <cellStyle name="Normal 3 2 2 2 2" xfId="13"/>
    <cellStyle name="Normal 3 2 2 3" xfId="14"/>
    <cellStyle name="Normal 3 2 2 4" xfId="15"/>
    <cellStyle name="Normal 3 2 3" xfId="16"/>
    <cellStyle name="Normal 3 2 3 2" xfId="17"/>
    <cellStyle name="Normal 3 2 4" xfId="18"/>
    <cellStyle name="Normal 3 2 5" xfId="19"/>
    <cellStyle name="Normal 3 3" xfId="20"/>
    <cellStyle name="Normal 3 3 2" xfId="21"/>
    <cellStyle name="Normal 3 3 2 2" xfId="22"/>
    <cellStyle name="Normal 3 3 2 3" xfId="23"/>
    <cellStyle name="Normal 3 3 3" xfId="24"/>
    <cellStyle name="Normal 3 3 4" xfId="25"/>
    <cellStyle name="Normal 3 4" xfId="26"/>
    <cellStyle name="Normal 3 4 2" xfId="27"/>
    <cellStyle name="Normal 3 4 3" xfId="28"/>
    <cellStyle name="Normal 3 5" xfId="29"/>
    <cellStyle name="Normal 3 6" xfId="30"/>
    <cellStyle name="Normal 4" xfId="6"/>
    <cellStyle name="Normal 5" xfId="34"/>
    <cellStyle name="Normal 6" xfId="36"/>
    <cellStyle name="Normal_Sheet1" xfId="2"/>
    <cellStyle name="Percent 2" xfId="31"/>
    <cellStyle name="Percent 3" xfId="32"/>
    <cellStyle name="Percent 3 2" xfId="33"/>
  </cellStyles>
  <dxfs count="17">
    <dxf>
      <fill>
        <patternFill patternType="solid">
          <bgColor theme="2"/>
        </patternFill>
      </fill>
    </dxf>
    <dxf>
      <fill>
        <patternFill patternType="solid">
          <bgColor theme="2"/>
        </patternFill>
      </fill>
    </dxf>
    <dxf>
      <fill>
        <patternFill patternType="solid">
          <bgColor theme="2"/>
        </patternFill>
      </fill>
    </dxf>
    <dxf>
      <fill>
        <patternFill>
          <bgColor theme="2"/>
        </patternFill>
      </fill>
    </dxf>
    <dxf>
      <font>
        <b/>
        <i val="0"/>
        <color theme="0"/>
      </font>
      <fill>
        <patternFill>
          <bgColor rgb="FFFF0000"/>
        </patternFill>
      </fill>
    </dxf>
    <dxf>
      <fill>
        <patternFill>
          <bgColor theme="2"/>
        </patternFill>
      </fill>
    </dxf>
    <dxf>
      <font>
        <b/>
        <i val="0"/>
        <color theme="0"/>
      </font>
      <fill>
        <patternFill>
          <bgColor rgb="FFFF0000"/>
        </patternFill>
      </fill>
    </dxf>
    <dxf>
      <fill>
        <patternFill>
          <bgColor theme="2"/>
        </patternFill>
      </fill>
    </dxf>
    <dxf>
      <font>
        <b/>
        <i val="0"/>
        <color theme="0"/>
      </font>
      <fill>
        <patternFill>
          <bgColor rgb="FFFF0000"/>
        </patternFill>
      </fill>
    </dxf>
    <dxf>
      <fill>
        <patternFill>
          <bgColor theme="2"/>
        </patternFill>
      </fill>
    </dxf>
    <dxf>
      <font>
        <b/>
        <i val="0"/>
        <color theme="0"/>
      </font>
      <fill>
        <patternFill>
          <bgColor rgb="FFFF0000"/>
        </patternFill>
      </fill>
    </dxf>
    <dxf>
      <font>
        <color theme="1"/>
      </font>
      <fill>
        <patternFill>
          <bgColor theme="2"/>
        </patternFill>
      </fill>
    </dxf>
    <dxf>
      <font>
        <b/>
        <i val="0"/>
        <color theme="0"/>
      </font>
      <fill>
        <patternFill>
          <bgColor rgb="FFFF0000"/>
        </patternFill>
      </fill>
    </dxf>
    <dxf>
      <fill>
        <patternFill>
          <bgColor theme="2"/>
        </patternFill>
      </fill>
    </dxf>
    <dxf>
      <font>
        <b/>
        <i val="0"/>
        <color theme="0"/>
      </font>
      <fill>
        <patternFill>
          <bgColor rgb="FFFF0000"/>
        </patternFill>
      </fill>
    </dxf>
    <dxf>
      <fill>
        <patternFill>
          <bgColor theme="2"/>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1083574</xdr:colOff>
      <xdr:row>5</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3574" cy="1133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verkefni.centbank.is/sites/vi&#240;skiptagreind/gagnaskyrslur/Documents/Ver&#240;br&#233;favi&#240;skipti%20-%20Eiginbr&#233;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nherji.centbank.is\DavWWWRoot\my\personal\kristinns\PrivatDocs\Verkefni\FDI\KTS%20tillaga%20%20FDI%20Redesign%20dev_25.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upplýsingar"/>
      <sheetName val="Leiðbeiningar"/>
      <sheetName val="Innlendir aðilar EV"/>
      <sheetName val="Innlendir aðilar IV"/>
      <sheetName val="Vinnublað 1"/>
      <sheetName val="Sheet1"/>
      <sheetName val="TEMP"/>
      <sheetName val="Listar"/>
      <sheetName val="info"/>
      <sheetName val="data1"/>
      <sheetName val="data2"/>
    </sheetNames>
    <sheetDataSet>
      <sheetData sheetId="0"/>
      <sheetData sheetId="1"/>
      <sheetData sheetId="2"/>
      <sheetData sheetId="3"/>
      <sheetData sheetId="4"/>
      <sheetData sheetId="5"/>
      <sheetData sheetId="6"/>
      <sheetData sheetId="7">
        <row r="2">
          <cell r="L2">
            <v>38</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íða"/>
      <sheetName val="FDI (dæmi)"/>
      <sheetName val="FDI (Hönnun)"/>
      <sheetName val=" Listar  (falið)"/>
      <sheetName val="ÍSAT 2008"/>
      <sheetName val="FDI_OUT (2)"/>
      <sheetName val="Leiðbeiningar"/>
    </sheetNames>
    <sheetDataSet>
      <sheetData sheetId="0"/>
      <sheetData sheetId="1">
        <row r="2">
          <cell r="B2" t="str">
            <v>Skýrsla um fjárfestingar  (FDI)</v>
          </cell>
        </row>
        <row r="3">
          <cell r="B3" t="str">
            <v>Allar fjárhæðir eru í þúsundum</v>
          </cell>
        </row>
        <row r="4">
          <cell r="B4" t="str">
            <v xml:space="preserve">Sendist til Seðlabanka Íslands á netfangið: </v>
          </cell>
          <cell r="C4" t="str">
            <v>fjarfesting@sedlabanki.is </v>
          </cell>
        </row>
        <row r="7">
          <cell r="A7" t="str">
            <v>Lykill</v>
          </cell>
          <cell r="B7" t="str">
            <v>Lýsing</v>
          </cell>
          <cell r="C7">
            <v>1</v>
          </cell>
          <cell r="D7">
            <v>2</v>
          </cell>
          <cell r="E7">
            <v>3</v>
          </cell>
          <cell r="F7">
            <v>4</v>
          </cell>
          <cell r="G7">
            <v>5</v>
          </cell>
          <cell r="H7">
            <v>6</v>
          </cell>
          <cell r="I7">
            <v>7</v>
          </cell>
          <cell r="J7">
            <v>8</v>
          </cell>
        </row>
        <row r="8">
          <cell r="B8" t="str">
            <v>Upplýsingar um eðli beins erlends fjárfestingarsambands</v>
          </cell>
        </row>
        <row r="9">
          <cell r="A9" t="str">
            <v>Upplýsingar um innlent félag sem hefur fjárfest í erlendu félagi</v>
          </cell>
        </row>
        <row r="10">
          <cell r="A10">
            <v>11111</v>
          </cell>
          <cell r="B10" t="str">
            <v>Fyrirtæki</v>
          </cell>
        </row>
        <row r="11">
          <cell r="A11">
            <v>11112</v>
          </cell>
          <cell r="B11" t="str">
            <v>Kennitala án bandsstriks</v>
          </cell>
        </row>
        <row r="12">
          <cell r="A12">
            <v>11113</v>
          </cell>
          <cell r="B12" t="str">
            <v>Endanlegur eigandi fyrirtækis/Ultimate Controlling Parent</v>
          </cell>
        </row>
        <row r="13">
          <cell r="A13">
            <v>11114</v>
          </cell>
          <cell r="B13" t="str">
            <v>Land þar sem endanlegur eigandi fyrirtækisins er staðsettur</v>
          </cell>
        </row>
        <row r="14">
          <cell r="A14">
            <v>11115</v>
          </cell>
          <cell r="B14" t="str">
            <v>Tímabil, ártal, (YYYY) Dæmi: 2010</v>
          </cell>
        </row>
        <row r="15">
          <cell r="A15">
            <v>11116</v>
          </cell>
          <cell r="B15" t="str">
            <v>Atvinnugreinanúmer fyrirtækis, ÍSAT2008</v>
          </cell>
        </row>
        <row r="16">
          <cell r="A16">
            <v>11117</v>
          </cell>
          <cell r="B16" t="str">
            <v>Starfsmaður fyrirtækisins</v>
          </cell>
        </row>
        <row r="17">
          <cell r="A17">
            <v>11118</v>
          </cell>
          <cell r="B17" t="str">
            <v>Netfang starfsmanns</v>
          </cell>
        </row>
        <row r="18">
          <cell r="A18">
            <v>11119</v>
          </cell>
          <cell r="B18" t="str">
            <v>Fjöldi erlendra dóttur- eða hlutdeildarfélaga erlendis</v>
          </cell>
        </row>
        <row r="19">
          <cell r="A19">
            <v>11120</v>
          </cell>
          <cell r="B19" t="str">
            <v>Innlenda félagið hefur enga eiginlega starfsemi aðra en eignarhald á öðru félagi og ekkert starfsfólk í vinnu. Merkið x ef já, annars autt.</v>
          </cell>
        </row>
        <row r="20">
          <cell r="A20" t="str">
            <v>Upplýsingar um erlendu félögin</v>
          </cell>
        </row>
        <row r="21">
          <cell r="A21">
            <v>12111</v>
          </cell>
          <cell r="B21" t="str">
            <v>Fyrirtæki erlendis</v>
          </cell>
        </row>
        <row r="22">
          <cell r="A22">
            <v>12112</v>
          </cell>
          <cell r="B22" t="str">
            <v>Land</v>
          </cell>
        </row>
        <row r="23">
          <cell r="A23">
            <v>12113</v>
          </cell>
          <cell r="B23" t="str">
            <v>Starfsemi erlenda fyrirtækisins</v>
          </cell>
        </row>
        <row r="24">
          <cell r="A24">
            <v>12114</v>
          </cell>
          <cell r="B24" t="str">
            <v>Atvinnugreinanúmer erlends fyrirtækis, samkvæmt ÍSAT2008</v>
          </cell>
        </row>
        <row r="25">
          <cell r="A25">
            <v>12115</v>
          </cell>
          <cell r="B25" t="str">
            <v>Fjöldi starfsmanna í lok árs</v>
          </cell>
        </row>
        <row r="26">
          <cell r="A26">
            <v>12116</v>
          </cell>
          <cell r="B26" t="str">
            <v>Uppgjörsmynt erlenda félagsins</v>
          </cell>
        </row>
        <row r="27">
          <cell r="A27">
            <v>12117</v>
          </cell>
          <cell r="B27" t="str">
            <v>Skráð á markaði. Merkið x ef já en annars autt.</v>
          </cell>
        </row>
        <row r="28">
          <cell r="A28">
            <v>12118</v>
          </cell>
          <cell r="B28" t="str">
            <v>Erlenda félagið hefur enga eiginlega starfsemi aðra en eignarhald á öðru félagi og ekkert starfsfólk í vinnu. 
Merkið x ef já, annars autt.</v>
          </cell>
        </row>
        <row r="29">
          <cell r="A29">
            <v>12119</v>
          </cell>
          <cell r="B29" t="str">
            <v>Tegund fjárfestingar, yfirtaka eða samruni. 
Merkið x ef já en annars autt.</v>
          </cell>
        </row>
        <row r="30">
          <cell r="A30">
            <v>12120</v>
          </cell>
          <cell r="B30" t="str">
            <v>Innlenda og erlenda félagið eru fellow félög. 
Merkið x ef já en annars autt.</v>
          </cell>
        </row>
        <row r="31">
          <cell r="A31" t="str">
            <v>Eignahlutur í félögum</v>
          </cell>
        </row>
        <row r="32">
          <cell r="B32" t="str">
            <v>Hlutafjárkaup/hlutafjáraukning í  fyrirtækinu</v>
          </cell>
        </row>
        <row r="33">
          <cell r="A33" t="str">
            <v>21300Q1</v>
          </cell>
          <cell r="B33" t="str">
            <v>Hreyfing á 1. ársfjórðungi</v>
          </cell>
        </row>
        <row r="34">
          <cell r="A34" t="str">
            <v>21300Q2</v>
          </cell>
          <cell r="B34" t="str">
            <v>Hreyfing á 2. ársfjórðungi</v>
          </cell>
        </row>
        <row r="35">
          <cell r="A35" t="str">
            <v>21300Q3</v>
          </cell>
          <cell r="B35" t="str">
            <v>Hreyfing á 3. ársfjórðungi</v>
          </cell>
        </row>
        <row r="36">
          <cell r="A36" t="str">
            <v>21300Q4</v>
          </cell>
          <cell r="B36" t="str">
            <v>Hreyfing á 4. ársfjórðungi</v>
          </cell>
        </row>
        <row r="37">
          <cell r="B37" t="str">
            <v>Hlutafjársala í  fyrirtækinu</v>
          </cell>
        </row>
        <row r="38">
          <cell r="A38" t="str">
            <v>21400Q1</v>
          </cell>
          <cell r="B38" t="str">
            <v>Hreyfing á 1. ársfjórðungi</v>
          </cell>
        </row>
        <row r="39">
          <cell r="A39" t="str">
            <v>21400Q2</v>
          </cell>
          <cell r="B39" t="str">
            <v>Hreyfing á 2. ársfjórðungi</v>
          </cell>
        </row>
        <row r="40">
          <cell r="A40" t="str">
            <v>21400Q3</v>
          </cell>
          <cell r="B40" t="str">
            <v>Hreyfing á 3. ársfjórðungi</v>
          </cell>
        </row>
        <row r="41">
          <cell r="A41" t="str">
            <v>21400Q4</v>
          </cell>
          <cell r="B41" t="str">
            <v>Hreyfing á 4. ársfjórðungi</v>
          </cell>
        </row>
        <row r="42">
          <cell r="B42" t="str">
            <v>Beinn eignarhlutur (%) af heildarhlutafé</v>
          </cell>
        </row>
        <row r="43">
          <cell r="A43" t="str">
            <v>22500Q1</v>
          </cell>
          <cell r="B43" t="str">
            <v>Staða í lok 1. Ársfjórðungs</v>
          </cell>
        </row>
        <row r="44">
          <cell r="A44" t="str">
            <v>22500Q2</v>
          </cell>
          <cell r="B44" t="str">
            <v>Staða í lok 2. Ársfjórðungs</v>
          </cell>
        </row>
        <row r="45">
          <cell r="A45" t="str">
            <v>22500Q3</v>
          </cell>
          <cell r="B45" t="str">
            <v>Staða í lok 3. Ársfjórðungs</v>
          </cell>
        </row>
        <row r="46">
          <cell r="A46" t="str">
            <v>22500Q4</v>
          </cell>
          <cell r="B46" t="str">
            <v>Staða í lok 4. Ársfjórðungs</v>
          </cell>
        </row>
        <row r="47">
          <cell r="A47" t="str">
            <v>Upplýsingar úr reikningum fyrirtækjanna</v>
          </cell>
        </row>
        <row r="48">
          <cell r="B48" t="str">
            <v>Hreinn hagnaður eða tap  
(tap er táknað með mínus(-)) að frádregnum skatti</v>
          </cell>
        </row>
        <row r="49">
          <cell r="A49" t="str">
            <v>21100Q1</v>
          </cell>
          <cell r="B49" t="str">
            <v>Hreyfing á 1. ársfjórðungi</v>
          </cell>
        </row>
        <row r="50">
          <cell r="A50" t="str">
            <v>21100Q2</v>
          </cell>
          <cell r="B50" t="str">
            <v>Hreyfing á 2. ársfjórðungi</v>
          </cell>
        </row>
        <row r="51">
          <cell r="A51" t="str">
            <v>21100Q3</v>
          </cell>
          <cell r="B51" t="str">
            <v>Hreyfing á 3. ársfjórðungi</v>
          </cell>
        </row>
        <row r="52">
          <cell r="A52" t="str">
            <v>21100Q4</v>
          </cell>
          <cell r="B52" t="str">
            <v>Hreyfing á 4. ársfjórðungi</v>
          </cell>
        </row>
        <row r="53">
          <cell r="B53" t="str">
            <v>Þar af verðhækkunarágóði / verðlækkunartap 
(Capital gains / losses)</v>
          </cell>
        </row>
        <row r="54">
          <cell r="A54" t="str">
            <v>21110Q1</v>
          </cell>
          <cell r="B54" t="str">
            <v>Hreyfing á 1. ársfjórðungi</v>
          </cell>
        </row>
        <row r="55">
          <cell r="A55" t="str">
            <v>21110Q2</v>
          </cell>
          <cell r="B55" t="str">
            <v>Hreyfing á 2. ársfjórðungi</v>
          </cell>
        </row>
        <row r="56">
          <cell r="A56" t="str">
            <v>21110Q3</v>
          </cell>
          <cell r="B56" t="str">
            <v>Hreyfing á 3. ársfjórðungi</v>
          </cell>
        </row>
        <row r="57">
          <cell r="A57" t="str">
            <v>21110Q4</v>
          </cell>
          <cell r="B57" t="str">
            <v>Hreyfing á 4. ársfjórðungi</v>
          </cell>
        </row>
        <row r="58">
          <cell r="B58" t="str">
            <v>Greiddur arður, 
heildararðgreiðslur erlenda félagsins til allra hluthafa</v>
          </cell>
        </row>
        <row r="59">
          <cell r="A59" t="str">
            <v>21200Q1</v>
          </cell>
          <cell r="B59" t="str">
            <v>Hreyfing á 1. ársfjórðungi</v>
          </cell>
        </row>
        <row r="60">
          <cell r="A60" t="str">
            <v>21200Q2</v>
          </cell>
          <cell r="B60" t="str">
            <v>Hreyfing á 2. ársfjórðungi</v>
          </cell>
        </row>
        <row r="61">
          <cell r="A61" t="str">
            <v>21200Q3</v>
          </cell>
          <cell r="B61" t="str">
            <v>Hreyfing á 3. ársfjórðungi</v>
          </cell>
        </row>
        <row r="62">
          <cell r="A62" t="str">
            <v>21200Q4</v>
          </cell>
          <cell r="B62" t="str">
            <v>Hreyfing á 4. ársfjórðungi</v>
          </cell>
        </row>
        <row r="63">
          <cell r="B63" t="str">
            <v>Samtals eigið fé erlenda félagsins,bókfært virði</v>
          </cell>
        </row>
        <row r="64">
          <cell r="A64" t="str">
            <v>22300Q1</v>
          </cell>
          <cell r="B64" t="str">
            <v>Staða í lok 1. Ársfjórðungs</v>
          </cell>
        </row>
        <row r="65">
          <cell r="A65" t="str">
            <v>22300Q2</v>
          </cell>
          <cell r="B65" t="str">
            <v>Staða í lok 2. Ársfjórðungs</v>
          </cell>
        </row>
        <row r="66">
          <cell r="A66" t="str">
            <v>22300Q3</v>
          </cell>
          <cell r="B66" t="str">
            <v>Staða í lok 3. Ársfjórðungs</v>
          </cell>
        </row>
        <row r="67">
          <cell r="A67" t="str">
            <v>22300Q4</v>
          </cell>
          <cell r="B67" t="str">
            <v>Staða í lok 4. Ársfjórðungs</v>
          </cell>
        </row>
        <row r="68">
          <cell r="B68" t="str">
            <v>Markaðsvirði erlenda félagsins</v>
          </cell>
        </row>
        <row r="69">
          <cell r="A69" t="str">
            <v>22400Q1</v>
          </cell>
          <cell r="B69" t="str">
            <v>Staða í lok 1. Ársfjórðungs</v>
          </cell>
        </row>
        <row r="70">
          <cell r="A70" t="str">
            <v>22400Q2</v>
          </cell>
          <cell r="B70" t="str">
            <v>Staða í lok 2. Ársfjórðungs</v>
          </cell>
        </row>
        <row r="71">
          <cell r="A71" t="str">
            <v>22400Q3</v>
          </cell>
          <cell r="B71" t="str">
            <v>Staða í lok 3. Ársfjórðungs</v>
          </cell>
        </row>
        <row r="72">
          <cell r="A72" t="str">
            <v>22400Q4</v>
          </cell>
          <cell r="B72" t="str">
            <v>Staða í lok 4. Ársfjórðungs</v>
          </cell>
        </row>
        <row r="73">
          <cell r="A73" t="str">
            <v>Upplýsingar um lán milli innlendra og erlendra aðila í beinu erlendu fjárfestingarsamandi</v>
          </cell>
        </row>
        <row r="74">
          <cell r="A74">
            <v>21212</v>
          </cell>
          <cell r="B74" t="str">
            <v>Gjaldmiðill lánakrafna</v>
          </cell>
        </row>
        <row r="75">
          <cell r="B75" t="str">
            <v>Lang- og skammtíma kröfur</v>
          </cell>
        </row>
        <row r="76">
          <cell r="A76" t="str">
            <v>21700Q0</v>
          </cell>
          <cell r="B76" t="str">
            <v>Staða í upphafi árs</v>
          </cell>
        </row>
        <row r="77">
          <cell r="A77" t="str">
            <v>21700Q1</v>
          </cell>
          <cell r="B77" t="str">
            <v>Staða í lok 1. Ársfjórðungs</v>
          </cell>
        </row>
        <row r="78">
          <cell r="A78" t="str">
            <v>21700Q2</v>
          </cell>
          <cell r="B78" t="str">
            <v>Staða í lok 2. Ársfjórðungs</v>
          </cell>
        </row>
        <row r="79">
          <cell r="A79" t="str">
            <v>21700Q3</v>
          </cell>
          <cell r="B79" t="str">
            <v>Staða í lok 3. Ársfjórðungs</v>
          </cell>
        </row>
        <row r="80">
          <cell r="A80" t="str">
            <v>21700Q4</v>
          </cell>
          <cell r="B80" t="str">
            <v>Staða í lok 4. Ársfjórðungs</v>
          </cell>
        </row>
        <row r="81">
          <cell r="B81" t="str">
            <v>Lánahreyfingar vegna lánakrafna (hækkun lánakrafna 
er tilgreind sem jákvæð tala en lækkun neikvæð)</v>
          </cell>
        </row>
        <row r="82">
          <cell r="A82" t="str">
            <v>21800Q1</v>
          </cell>
          <cell r="B82" t="str">
            <v>Hreyfing á 1. ársfjórðungi</v>
          </cell>
        </row>
        <row r="83">
          <cell r="A83" t="str">
            <v>21800Q2</v>
          </cell>
          <cell r="B83" t="str">
            <v>Hreyfing á 2. ársfjórðungi</v>
          </cell>
        </row>
        <row r="84">
          <cell r="A84" t="str">
            <v>21800Q3</v>
          </cell>
          <cell r="B84" t="str">
            <v>Hreyfing á 3. ársfjórðungi</v>
          </cell>
        </row>
        <row r="85">
          <cell r="A85" t="str">
            <v>21800Q4</v>
          </cell>
          <cell r="B85" t="str">
            <v>Hreyfing á 4. ársfjórðungi</v>
          </cell>
        </row>
        <row r="86">
          <cell r="B86" t="str">
            <v>Vaxtatekjur vegna lána</v>
          </cell>
        </row>
        <row r="87">
          <cell r="A87" t="str">
            <v>21500Q1</v>
          </cell>
          <cell r="B87" t="str">
            <v>Hreyfing á 1. ársfjórðungi</v>
          </cell>
        </row>
        <row r="88">
          <cell r="A88" t="str">
            <v>21500Q2</v>
          </cell>
          <cell r="B88" t="str">
            <v>Hreyfing á 2. ársfjórðungi</v>
          </cell>
        </row>
        <row r="89">
          <cell r="A89" t="str">
            <v>21500Q3</v>
          </cell>
          <cell r="B89" t="str">
            <v>Hreyfing á 3. ársfjórðungi</v>
          </cell>
        </row>
        <row r="90">
          <cell r="A90" t="str">
            <v>21500Q4</v>
          </cell>
          <cell r="B90" t="str">
            <v>Hreyfing á 4. ársfjórðungi</v>
          </cell>
        </row>
        <row r="91">
          <cell r="A91" t="str">
            <v>Upplýsingar um lán milli innlendra og erlendra aðila í beinu erlendu fjárfestingarsamandi</v>
          </cell>
        </row>
        <row r="92">
          <cell r="A92">
            <v>21213</v>
          </cell>
          <cell r="B92" t="str">
            <v>Gjaldmiðill lánaskulda</v>
          </cell>
        </row>
        <row r="93">
          <cell r="B93" t="str">
            <v>Lang- og skammtíma skuldir við erl. félagið (ekki nota mínustölu)</v>
          </cell>
        </row>
        <row r="94">
          <cell r="A94" t="str">
            <v>22000Q0</v>
          </cell>
          <cell r="B94" t="str">
            <v>Staða í upphafi árs</v>
          </cell>
        </row>
        <row r="95">
          <cell r="A95" t="str">
            <v>22000Q1</v>
          </cell>
          <cell r="B95" t="str">
            <v>Staða í lok 1. Ársfjórðungs</v>
          </cell>
        </row>
        <row r="96">
          <cell r="A96" t="str">
            <v>22000Q2</v>
          </cell>
          <cell r="B96" t="str">
            <v>Staða í lok 2. Ársfjórðungs</v>
          </cell>
        </row>
        <row r="97">
          <cell r="A97" t="str">
            <v>22000Q3</v>
          </cell>
          <cell r="B97" t="str">
            <v>Staða í lok 3. Ársfjórðungs</v>
          </cell>
        </row>
        <row r="98">
          <cell r="A98" t="str">
            <v>22000Q4</v>
          </cell>
          <cell r="B98" t="str">
            <v>Staða í lok 4. Ársfjórðungs</v>
          </cell>
        </row>
        <row r="99">
          <cell r="B99" t="str">
            <v>Lánahreyfingar vegna lánaskulda (hækkun lánaskulda er tilgreind sem jákvæð tala en lækkun neikvæð)</v>
          </cell>
        </row>
        <row r="100">
          <cell r="A100" t="str">
            <v>22100Q1</v>
          </cell>
          <cell r="B100" t="str">
            <v>Hreyfing á 1. ársfjórðungi</v>
          </cell>
        </row>
        <row r="101">
          <cell r="A101" t="str">
            <v>22100Q2</v>
          </cell>
          <cell r="B101" t="str">
            <v>Hreyfing á 2. ársfjórðungi</v>
          </cell>
        </row>
        <row r="102">
          <cell r="A102" t="str">
            <v>22100Q3</v>
          </cell>
          <cell r="B102" t="str">
            <v>Hreyfing á 3. ársfjórðungi</v>
          </cell>
        </row>
        <row r="103">
          <cell r="A103" t="str">
            <v>22100Q4</v>
          </cell>
          <cell r="B103" t="str">
            <v>Hreyfing á 4. ársfjórðungi</v>
          </cell>
        </row>
        <row r="104">
          <cell r="B104" t="str">
            <v>Vaxtagjöld vegna lána  (ekki nota mínustölu)</v>
          </cell>
        </row>
        <row r="105">
          <cell r="A105" t="str">
            <v>21600Q1</v>
          </cell>
          <cell r="B105" t="str">
            <v>Hreyfing á 1. ársfjórðungi</v>
          </cell>
        </row>
        <row r="106">
          <cell r="A106" t="str">
            <v>21600Q2</v>
          </cell>
          <cell r="B106" t="str">
            <v>Hreyfing á 2. ársfjórðungi</v>
          </cell>
        </row>
        <row r="107">
          <cell r="A107" t="str">
            <v>21600Q3</v>
          </cell>
          <cell r="B107" t="str">
            <v>Hreyfing á 3. ársfjórðungi</v>
          </cell>
        </row>
        <row r="108">
          <cell r="A108" t="str">
            <v>21600Q4</v>
          </cell>
          <cell r="B108" t="str">
            <v>Hreyfing á 4. ársfjórðungi</v>
          </cell>
        </row>
        <row r="109">
          <cell r="A109" t="str">
            <v>Upplýsingar um vörsluaðila verðbréfa</v>
          </cell>
        </row>
        <row r="110">
          <cell r="A110">
            <v>30134</v>
          </cell>
          <cell r="B110" t="str">
            <v>Vörsluaðili hlutabréfa- eða skuldabréfeignar innlenda aðilans í verðbréfum útgefnum af erlenda félaginu (þar sem það á við)</v>
          </cell>
        </row>
      </sheetData>
      <sheetData sheetId="2"/>
      <sheetData sheetId="3">
        <row r="1">
          <cell r="A1" t="str">
            <v>ISO3</v>
          </cell>
        </row>
      </sheetData>
      <sheetData sheetId="4"/>
      <sheetData sheetId="5"/>
      <sheetData sheetId="6"/>
    </sheetDataSet>
  </externalBook>
</externalLink>
</file>

<file path=xl/queryTables/queryTable1.xml><?xml version="1.0" encoding="utf-8"?>
<queryTable xmlns="http://schemas.openxmlformats.org/spreadsheetml/2006/main" name="ErlendISIN_1" fillFormulas="1"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ErlendISIN_test" fillFormulas="1" connectionId="2" autoFormatId="16" applyNumberFormats="0" applyBorderFormats="0" applyFontFormats="0" applyPatternFormats="0" applyAlignmentFormats="0" applyWidthHeightFormats="0"/>
</file>

<file path=xl/theme/theme1.xml><?xml version="1.0" encoding="utf-8"?>
<a:theme xmlns:a="http://schemas.openxmlformats.org/drawingml/2006/main" name="Seðlabankinn">
  <a:themeElements>
    <a:clrScheme name="Seðlabankinn">
      <a:dk1>
        <a:srgbClr val="172D5D"/>
      </a:dk1>
      <a:lt1>
        <a:srgbClr val="F3F3F3"/>
      </a:lt1>
      <a:dk2>
        <a:srgbClr val="050157"/>
      </a:dk2>
      <a:lt2>
        <a:srgbClr val="F2F2F2"/>
      </a:lt2>
      <a:accent1>
        <a:srgbClr val="D9E2F3"/>
      </a:accent1>
      <a:accent2>
        <a:srgbClr val="FEE599"/>
      </a:accent2>
      <a:accent3>
        <a:srgbClr val="E2EFD9"/>
      </a:accent3>
      <a:accent4>
        <a:srgbClr val="F7CBAC"/>
      </a:accent4>
      <a:accent5>
        <a:srgbClr val="D7B5C6"/>
      </a:accent5>
      <a:accent6>
        <a:srgbClr val="85C0FB"/>
      </a:accent6>
      <a:hlink>
        <a:srgbClr val="AEABAB"/>
      </a:hlink>
      <a:folHlink>
        <a:srgbClr val="75707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sqref="A1:H1048576"/>
    </sheetView>
  </sheetViews>
  <sheetFormatPr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U20"/>
  <sheetViews>
    <sheetView workbookViewId="0">
      <selection activeCell="D22" sqref="D22"/>
    </sheetView>
  </sheetViews>
  <sheetFormatPr defaultColWidth="11.6640625" defaultRowHeight="12.75" x14ac:dyDescent="0.2"/>
  <cols>
    <col min="1" max="1" width="11.6640625" style="22"/>
    <col min="2" max="2" width="21" style="22" customWidth="1"/>
    <col min="3" max="9" width="11.6640625" style="22"/>
    <col min="10" max="10" width="15.5" style="22" customWidth="1"/>
    <col min="11" max="11" width="14.1640625" style="22" customWidth="1"/>
    <col min="12" max="13" width="12.33203125" style="22" customWidth="1"/>
    <col min="14" max="16384" width="11.6640625" style="22"/>
  </cols>
  <sheetData>
    <row r="1" spans="1:255" x14ac:dyDescent="0.2">
      <c r="A1" s="21" t="s">
        <v>84</v>
      </c>
      <c r="B1" s="21" t="s">
        <v>75</v>
      </c>
      <c r="C1" s="21" t="s">
        <v>76</v>
      </c>
      <c r="D1" s="21" t="s">
        <v>85</v>
      </c>
      <c r="E1" s="21" t="s">
        <v>86</v>
      </c>
      <c r="F1" s="21" t="s">
        <v>87</v>
      </c>
      <c r="G1" s="21" t="s">
        <v>88</v>
      </c>
      <c r="H1" s="21" t="s">
        <v>89</v>
      </c>
      <c r="I1" s="21" t="s">
        <v>90</v>
      </c>
      <c r="J1" s="21" t="s">
        <v>91</v>
      </c>
      <c r="K1" s="21" t="s">
        <v>92</v>
      </c>
      <c r="L1" s="21" t="s">
        <v>93</v>
      </c>
      <c r="M1" s="21" t="s">
        <v>94</v>
      </c>
      <c r="N1" s="21" t="s">
        <v>95</v>
      </c>
      <c r="O1" s="21" t="s">
        <v>96</v>
      </c>
      <c r="P1" s="21" t="s">
        <v>97</v>
      </c>
      <c r="Q1" s="21" t="s">
        <v>98</v>
      </c>
      <c r="R1" s="21" t="s">
        <v>99</v>
      </c>
      <c r="S1" s="21" t="s">
        <v>100</v>
      </c>
      <c r="T1" s="21" t="s">
        <v>101</v>
      </c>
      <c r="U1" s="21" t="s">
        <v>102</v>
      </c>
      <c r="V1" s="21" t="s">
        <v>103</v>
      </c>
      <c r="W1" s="21" t="s">
        <v>104</v>
      </c>
      <c r="X1" s="21" t="s">
        <v>105</v>
      </c>
      <c r="Y1" s="21" t="s">
        <v>106</v>
      </c>
      <c r="Z1" s="21" t="s">
        <v>107</v>
      </c>
      <c r="AA1" s="21" t="s">
        <v>108</v>
      </c>
      <c r="AB1" s="21" t="s">
        <v>109</v>
      </c>
      <c r="AC1" s="21" t="s">
        <v>110</v>
      </c>
      <c r="AD1" s="21" t="s">
        <v>111</v>
      </c>
      <c r="AE1" s="21" t="s">
        <v>112</v>
      </c>
      <c r="AF1" s="21" t="s">
        <v>113</v>
      </c>
      <c r="AG1" s="21" t="s">
        <v>114</v>
      </c>
      <c r="AH1" s="21" t="s">
        <v>115</v>
      </c>
      <c r="AI1" s="21" t="s">
        <v>116</v>
      </c>
      <c r="AJ1" s="21" t="s">
        <v>117</v>
      </c>
      <c r="AK1" s="21" t="s">
        <v>118</v>
      </c>
      <c r="AL1" s="21" t="s">
        <v>119</v>
      </c>
      <c r="AM1" s="21" t="s">
        <v>120</v>
      </c>
      <c r="AN1" s="21" t="s">
        <v>121</v>
      </c>
      <c r="AO1" s="21" t="s">
        <v>122</v>
      </c>
      <c r="AP1" s="21" t="s">
        <v>123</v>
      </c>
      <c r="AQ1" s="21" t="s">
        <v>124</v>
      </c>
      <c r="AR1" s="21" t="s">
        <v>125</v>
      </c>
      <c r="AS1" s="21" t="s">
        <v>126</v>
      </c>
      <c r="AT1" s="21" t="s">
        <v>127</v>
      </c>
      <c r="AU1" s="21" t="s">
        <v>128</v>
      </c>
      <c r="AV1" s="21" t="s">
        <v>129</v>
      </c>
      <c r="AW1" s="21" t="s">
        <v>130</v>
      </c>
      <c r="AX1" s="21" t="s">
        <v>131</v>
      </c>
      <c r="AY1" s="21" t="s">
        <v>132</v>
      </c>
      <c r="AZ1" s="21" t="s">
        <v>133</v>
      </c>
      <c r="BA1" s="21" t="s">
        <v>134</v>
      </c>
      <c r="BB1" s="21" t="s">
        <v>135</v>
      </c>
      <c r="BC1" s="21" t="s">
        <v>136</v>
      </c>
      <c r="BD1" s="21" t="s">
        <v>137</v>
      </c>
      <c r="BE1" s="21" t="s">
        <v>138</v>
      </c>
      <c r="BF1" s="21" t="s">
        <v>139</v>
      </c>
      <c r="BG1" s="21" t="s">
        <v>140</v>
      </c>
      <c r="BH1" s="21" t="s">
        <v>141</v>
      </c>
      <c r="BI1" s="21" t="s">
        <v>142</v>
      </c>
      <c r="BJ1" s="21" t="s">
        <v>143</v>
      </c>
      <c r="BK1" s="21" t="s">
        <v>144</v>
      </c>
      <c r="BL1" s="21" t="s">
        <v>145</v>
      </c>
      <c r="BM1" s="21" t="s">
        <v>146</v>
      </c>
      <c r="BN1" s="21" t="s">
        <v>147</v>
      </c>
      <c r="BO1" s="21" t="s">
        <v>148</v>
      </c>
      <c r="BP1" s="21" t="s">
        <v>149</v>
      </c>
      <c r="BQ1" s="21" t="s">
        <v>150</v>
      </c>
      <c r="BR1" s="21" t="s">
        <v>151</v>
      </c>
      <c r="BS1" s="21" t="s">
        <v>152</v>
      </c>
      <c r="BT1" s="21" t="s">
        <v>153</v>
      </c>
      <c r="BU1" s="21" t="s">
        <v>154</v>
      </c>
      <c r="BV1" s="21" t="s">
        <v>155</v>
      </c>
      <c r="BW1" s="21" t="s">
        <v>156</v>
      </c>
      <c r="BX1" s="21" t="s">
        <v>157</v>
      </c>
      <c r="BY1" s="21" t="s">
        <v>158</v>
      </c>
      <c r="BZ1" s="21" t="s">
        <v>159</v>
      </c>
      <c r="CA1" s="21" t="s">
        <v>160</v>
      </c>
      <c r="CB1" s="21" t="s">
        <v>161</v>
      </c>
      <c r="CC1" s="21" t="s">
        <v>162</v>
      </c>
      <c r="CD1" s="21" t="s">
        <v>163</v>
      </c>
      <c r="CE1" s="21" t="s">
        <v>164</v>
      </c>
      <c r="CF1" s="21" t="s">
        <v>165</v>
      </c>
      <c r="CG1" s="21" t="s">
        <v>166</v>
      </c>
      <c r="CH1" s="21" t="s">
        <v>167</v>
      </c>
      <c r="CI1" s="21" t="s">
        <v>168</v>
      </c>
      <c r="CJ1" s="21" t="s">
        <v>169</v>
      </c>
      <c r="CK1" s="21" t="s">
        <v>170</v>
      </c>
      <c r="CL1" s="21" t="s">
        <v>171</v>
      </c>
      <c r="CM1" s="21" t="s">
        <v>172</v>
      </c>
      <c r="CN1" s="21" t="s">
        <v>173</v>
      </c>
      <c r="CO1" s="21" t="s">
        <v>174</v>
      </c>
      <c r="CP1" s="21" t="s">
        <v>175</v>
      </c>
      <c r="CQ1" s="21" t="s">
        <v>176</v>
      </c>
      <c r="CR1" s="21" t="s">
        <v>177</v>
      </c>
      <c r="CS1" s="21" t="s">
        <v>178</v>
      </c>
      <c r="CT1" s="21" t="s">
        <v>179</v>
      </c>
      <c r="CU1" s="21" t="s">
        <v>180</v>
      </c>
      <c r="CV1" s="21" t="s">
        <v>181</v>
      </c>
      <c r="CW1" s="21" t="s">
        <v>182</v>
      </c>
      <c r="CX1" s="21" t="s">
        <v>183</v>
      </c>
      <c r="CY1" s="21" t="s">
        <v>184</v>
      </c>
      <c r="CZ1" s="21" t="s">
        <v>185</v>
      </c>
      <c r="DA1" s="21" t="s">
        <v>186</v>
      </c>
      <c r="DB1" s="21" t="s">
        <v>187</v>
      </c>
      <c r="DC1" s="21" t="s">
        <v>188</v>
      </c>
      <c r="DD1" s="21" t="s">
        <v>189</v>
      </c>
      <c r="DE1" s="21" t="s">
        <v>190</v>
      </c>
      <c r="DF1" s="21" t="s">
        <v>191</v>
      </c>
      <c r="DG1" s="21" t="s">
        <v>192</v>
      </c>
      <c r="DH1" s="21" t="s">
        <v>193</v>
      </c>
      <c r="DI1" s="21" t="s">
        <v>194</v>
      </c>
      <c r="DJ1" s="21" t="s">
        <v>195</v>
      </c>
      <c r="DK1" s="21" t="s">
        <v>196</v>
      </c>
      <c r="DL1" s="21" t="s">
        <v>197</v>
      </c>
      <c r="DM1" s="21" t="s">
        <v>198</v>
      </c>
      <c r="DN1" s="21" t="s">
        <v>199</v>
      </c>
      <c r="DO1" s="21" t="s">
        <v>200</v>
      </c>
      <c r="DP1" s="21" t="s">
        <v>201</v>
      </c>
      <c r="DQ1" s="21" t="s">
        <v>202</v>
      </c>
      <c r="DR1" s="21" t="s">
        <v>203</v>
      </c>
      <c r="DS1" s="21" t="s">
        <v>204</v>
      </c>
      <c r="DT1" s="21" t="s">
        <v>205</v>
      </c>
      <c r="DU1" s="21" t="s">
        <v>206</v>
      </c>
      <c r="DV1" s="21" t="s">
        <v>207</v>
      </c>
      <c r="DW1" s="21" t="s">
        <v>208</v>
      </c>
      <c r="DX1" s="21" t="s">
        <v>209</v>
      </c>
      <c r="DY1" s="21" t="s">
        <v>210</v>
      </c>
      <c r="DZ1" s="21" t="s">
        <v>211</v>
      </c>
      <c r="EA1" s="21" t="s">
        <v>212</v>
      </c>
      <c r="EB1" s="21" t="s">
        <v>213</v>
      </c>
      <c r="EC1" s="21" t="s">
        <v>214</v>
      </c>
      <c r="ED1" s="21" t="s">
        <v>215</v>
      </c>
      <c r="EE1" s="21" t="s">
        <v>216</v>
      </c>
      <c r="EF1" s="21" t="s">
        <v>217</v>
      </c>
      <c r="EG1" s="21" t="s">
        <v>218</v>
      </c>
      <c r="EH1" s="21" t="s">
        <v>219</v>
      </c>
      <c r="EI1" s="21" t="s">
        <v>220</v>
      </c>
      <c r="EJ1" s="21" t="s">
        <v>221</v>
      </c>
      <c r="EK1" s="21" t="s">
        <v>222</v>
      </c>
      <c r="EL1" s="21" t="s">
        <v>223</v>
      </c>
      <c r="EM1" s="21" t="s">
        <v>224</v>
      </c>
      <c r="EN1" s="21" t="s">
        <v>225</v>
      </c>
      <c r="EO1" s="21" t="s">
        <v>226</v>
      </c>
      <c r="EP1" s="21" t="s">
        <v>227</v>
      </c>
      <c r="EQ1" s="21" t="s">
        <v>228</v>
      </c>
      <c r="ER1" s="21" t="s">
        <v>229</v>
      </c>
      <c r="ES1" s="21" t="s">
        <v>230</v>
      </c>
      <c r="ET1" s="21" t="s">
        <v>231</v>
      </c>
      <c r="EU1" s="21" t="s">
        <v>232</v>
      </c>
      <c r="EV1" s="21" t="s">
        <v>233</v>
      </c>
      <c r="EW1" s="21" t="s">
        <v>234</v>
      </c>
      <c r="EX1" s="21" t="s">
        <v>235</v>
      </c>
      <c r="EY1" s="21" t="s">
        <v>236</v>
      </c>
      <c r="EZ1" s="21" t="s">
        <v>237</v>
      </c>
      <c r="FA1" s="21" t="s">
        <v>238</v>
      </c>
      <c r="FB1" s="21" t="s">
        <v>239</v>
      </c>
      <c r="FC1" s="21" t="s">
        <v>240</v>
      </c>
      <c r="FD1" s="21" t="s">
        <v>241</v>
      </c>
      <c r="FE1" s="21" t="s">
        <v>242</v>
      </c>
      <c r="FF1" s="21" t="s">
        <v>243</v>
      </c>
      <c r="FG1" s="21" t="s">
        <v>244</v>
      </c>
      <c r="FH1" s="21" t="s">
        <v>245</v>
      </c>
      <c r="FI1" s="21" t="s">
        <v>246</v>
      </c>
      <c r="FJ1" s="21" t="s">
        <v>247</v>
      </c>
      <c r="FK1" s="21" t="s">
        <v>248</v>
      </c>
      <c r="FL1" s="21" t="s">
        <v>249</v>
      </c>
      <c r="FM1" s="21" t="s">
        <v>250</v>
      </c>
      <c r="FN1" s="21" t="s">
        <v>251</v>
      </c>
      <c r="FO1" s="21" t="s">
        <v>252</v>
      </c>
      <c r="FP1" s="21" t="s">
        <v>253</v>
      </c>
      <c r="FQ1" s="21" t="s">
        <v>254</v>
      </c>
      <c r="FR1" s="21" t="s">
        <v>255</v>
      </c>
      <c r="FS1" s="21" t="s">
        <v>256</v>
      </c>
      <c r="FT1" s="21" t="s">
        <v>257</v>
      </c>
      <c r="FU1" s="21" t="s">
        <v>258</v>
      </c>
      <c r="FV1" s="21" t="s">
        <v>259</v>
      </c>
      <c r="FW1" s="21" t="s">
        <v>260</v>
      </c>
      <c r="FX1" s="21" t="s">
        <v>261</v>
      </c>
      <c r="FY1" s="21" t="s">
        <v>262</v>
      </c>
      <c r="FZ1" s="21" t="s">
        <v>263</v>
      </c>
      <c r="GA1" s="21" t="s">
        <v>264</v>
      </c>
      <c r="GB1" s="21" t="s">
        <v>265</v>
      </c>
      <c r="GC1" s="21" t="s">
        <v>266</v>
      </c>
      <c r="GD1" s="21" t="s">
        <v>267</v>
      </c>
      <c r="GE1" s="21" t="s">
        <v>268</v>
      </c>
      <c r="GF1" s="21" t="s">
        <v>269</v>
      </c>
      <c r="GG1" s="21" t="s">
        <v>270</v>
      </c>
      <c r="GH1" s="21" t="s">
        <v>271</v>
      </c>
      <c r="GI1" s="21" t="s">
        <v>272</v>
      </c>
      <c r="GJ1" s="21" t="s">
        <v>273</v>
      </c>
      <c r="GK1" s="21" t="s">
        <v>274</v>
      </c>
      <c r="GL1" s="21" t="s">
        <v>275</v>
      </c>
      <c r="GM1" s="21" t="s">
        <v>276</v>
      </c>
      <c r="GN1" s="21" t="s">
        <v>277</v>
      </c>
      <c r="GO1" s="21" t="s">
        <v>278</v>
      </c>
      <c r="GP1" s="21" t="s">
        <v>279</v>
      </c>
      <c r="GQ1" s="21" t="s">
        <v>280</v>
      </c>
      <c r="GR1" s="21" t="s">
        <v>281</v>
      </c>
      <c r="GS1" s="21" t="s">
        <v>282</v>
      </c>
      <c r="GT1" s="21" t="s">
        <v>283</v>
      </c>
      <c r="GU1" s="21" t="s">
        <v>284</v>
      </c>
      <c r="GV1" s="21" t="s">
        <v>285</v>
      </c>
      <c r="GW1" s="21" t="s">
        <v>286</v>
      </c>
      <c r="GX1" s="21" t="s">
        <v>287</v>
      </c>
      <c r="GY1" s="21" t="s">
        <v>288</v>
      </c>
      <c r="GZ1" s="21" t="s">
        <v>289</v>
      </c>
      <c r="HA1" s="21" t="s">
        <v>290</v>
      </c>
      <c r="HB1" s="21" t="s">
        <v>291</v>
      </c>
      <c r="HC1" s="21" t="s">
        <v>292</v>
      </c>
      <c r="HD1" s="21" t="s">
        <v>293</v>
      </c>
      <c r="HE1" s="21" t="s">
        <v>294</v>
      </c>
      <c r="HF1" s="21" t="s">
        <v>295</v>
      </c>
      <c r="HG1" s="21" t="s">
        <v>296</v>
      </c>
      <c r="HH1" s="21" t="s">
        <v>297</v>
      </c>
      <c r="HI1" s="21" t="s">
        <v>298</v>
      </c>
      <c r="HJ1" s="21" t="s">
        <v>299</v>
      </c>
      <c r="HK1" s="21" t="s">
        <v>300</v>
      </c>
      <c r="HL1" s="21" t="s">
        <v>301</v>
      </c>
      <c r="HM1" s="21" t="s">
        <v>302</v>
      </c>
      <c r="HN1" s="21" t="s">
        <v>303</v>
      </c>
      <c r="HO1" s="21" t="s">
        <v>304</v>
      </c>
      <c r="HP1" s="21" t="s">
        <v>305</v>
      </c>
      <c r="HQ1" s="21" t="s">
        <v>306</v>
      </c>
      <c r="HR1" s="21" t="s">
        <v>307</v>
      </c>
      <c r="HS1" s="21" t="s">
        <v>308</v>
      </c>
      <c r="HT1" s="21" t="s">
        <v>309</v>
      </c>
      <c r="HU1" s="21" t="s">
        <v>310</v>
      </c>
      <c r="HV1" s="21" t="s">
        <v>311</v>
      </c>
      <c r="HW1" s="21" t="s">
        <v>312</v>
      </c>
      <c r="HX1" s="21" t="s">
        <v>313</v>
      </c>
      <c r="HY1" s="21" t="s">
        <v>314</v>
      </c>
      <c r="HZ1" s="21" t="s">
        <v>315</v>
      </c>
      <c r="IA1" s="21" t="s">
        <v>316</v>
      </c>
      <c r="IB1" s="21" t="s">
        <v>317</v>
      </c>
      <c r="IC1" s="21" t="s">
        <v>318</v>
      </c>
      <c r="ID1" s="21" t="s">
        <v>319</v>
      </c>
      <c r="IE1" s="21" t="s">
        <v>320</v>
      </c>
      <c r="IF1" s="21" t="s">
        <v>321</v>
      </c>
      <c r="IG1" s="21" t="s">
        <v>322</v>
      </c>
      <c r="IH1" s="21" t="s">
        <v>323</v>
      </c>
      <c r="II1" s="21" t="s">
        <v>324</v>
      </c>
      <c r="IJ1" s="21" t="s">
        <v>325</v>
      </c>
      <c r="IK1" s="21" t="s">
        <v>326</v>
      </c>
      <c r="IL1" s="21" t="s">
        <v>327</v>
      </c>
      <c r="IM1" s="21" t="s">
        <v>328</v>
      </c>
      <c r="IN1" s="21" t="s">
        <v>329</v>
      </c>
      <c r="IO1" s="21" t="s">
        <v>330</v>
      </c>
      <c r="IP1" s="21" t="s">
        <v>331</v>
      </c>
      <c r="IQ1" s="21" t="s">
        <v>332</v>
      </c>
      <c r="IR1" s="21" t="s">
        <v>333</v>
      </c>
      <c r="IS1" s="21" t="s">
        <v>334</v>
      </c>
      <c r="IT1" s="21" t="s">
        <v>335</v>
      </c>
      <c r="IU1" s="21" t="s">
        <v>336</v>
      </c>
    </row>
    <row r="2" spans="1:255" x14ac:dyDescent="0.2">
      <c r="A2" s="66" t="str">
        <f>IF( COUNTIF(D3:L19,"&gt;0") &gt; 0, "VBF_I_EV", "EMPTY")</f>
        <v>EMPTY</v>
      </c>
      <c r="B2" s="20" t="s">
        <v>338</v>
      </c>
      <c r="C2" s="20" t="s">
        <v>384</v>
      </c>
      <c r="D2" s="20" t="str">
        <f>'Innlendir aðilar EV'!C3</f>
        <v>Staða í upphafi</v>
      </c>
      <c r="E2" s="20" t="str">
        <f>'Innlendir aðilar EV'!D3</f>
        <v>Kaup</v>
      </c>
      <c r="F2" s="20" t="str">
        <f>'Innlendir aðilar EV'!E3</f>
        <v>Sala</v>
      </c>
      <c r="G2" s="20"/>
      <c r="H2" s="20" t="str">
        <f>'Innlendir aðilar EV'!G3</f>
        <v>Aðrar magnbreytingar</v>
      </c>
      <c r="I2" s="20" t="str">
        <f>'Innlendir aðilar EV'!H3</f>
        <v>Verð- og gengisbreytingar</v>
      </c>
      <c r="J2" s="20" t="str">
        <f>'Innlendir aðilar EV'!I3</f>
        <v>Staða í lok</v>
      </c>
      <c r="K2" s="20" t="str">
        <f>'Innlendir aðilar EV'!J3</f>
        <v>Arðgreiðslur</v>
      </c>
      <c r="L2" s="20" t="str">
        <f>'Innlendir aðilar EV'!K3</f>
        <v>Athugasemdir</v>
      </c>
      <c r="IU2" s="22" t="s">
        <v>374</v>
      </c>
    </row>
    <row r="3" spans="1:255" x14ac:dyDescent="0.2">
      <c r="B3" s="22" t="str">
        <f>'Innlendir aðilar EV'!A8</f>
        <v>EVHB10101010</v>
      </c>
      <c r="C3" s="22" t="str">
        <f>TRIM('Innlendir aðilar EV'!B8)</f>
        <v>Innlánsstofnanir</v>
      </c>
      <c r="D3" s="20" t="str">
        <f>IF(ISBLANK('Innlendir aðilar EV'!C8),"",'Innlendir aðilar EV'!C8)</f>
        <v/>
      </c>
      <c r="E3" s="20" t="str">
        <f>IF(ISBLANK('Innlendir aðilar EV'!D8),"",'Innlendir aðilar EV'!D8)</f>
        <v/>
      </c>
      <c r="F3" s="20" t="str">
        <f>IF(ISBLANK('Innlendir aðilar EV'!E8),"",'Innlendir aðilar EV'!E8)</f>
        <v/>
      </c>
      <c r="G3" s="20"/>
      <c r="H3" s="20" t="str">
        <f>IF(ISBLANK('Innlendir aðilar EV'!G8),"",'Innlendir aðilar EV'!G8)</f>
        <v/>
      </c>
      <c r="I3" s="20" t="str">
        <f>IF(ISBLANK('Innlendir aðilar EV'!H8),"",'Innlendir aðilar EV'!H8)</f>
        <v/>
      </c>
      <c r="J3" s="20" t="str">
        <f>IF(ISBLANK('Innlendir aðilar EV'!I8),"",'Innlendir aðilar EV'!I8)</f>
        <v/>
      </c>
      <c r="K3" s="20" t="str">
        <f>IF(ISBLANK('Innlendir aðilar EV'!J8),"",'Innlendir aðilar EV'!J8)</f>
        <v/>
      </c>
      <c r="L3" s="20" t="str">
        <f>IF(ISBLANK('Innlendir aðilar EV'!K8),"",'Innlendir aðilar EV'!K8)</f>
        <v/>
      </c>
    </row>
    <row r="4" spans="1:255" x14ac:dyDescent="0.2">
      <c r="B4" s="22" t="str">
        <f>'Innlendir aðilar EV'!A9</f>
        <v>EVHB10102020</v>
      </c>
      <c r="C4" s="22" t="str">
        <f>TRIM('Innlendir aðilar EV'!B9)</f>
        <v>Önnur fjármálafyrirtæki</v>
      </c>
      <c r="D4" s="20" t="str">
        <f>IF(ISBLANK('Innlendir aðilar EV'!C9),"",'Innlendir aðilar EV'!C9)</f>
        <v/>
      </c>
      <c r="E4" s="20" t="str">
        <f>IF(ISBLANK('Innlendir aðilar EV'!D9),"",'Innlendir aðilar EV'!D9)</f>
        <v/>
      </c>
      <c r="F4" s="20" t="str">
        <f>IF(ISBLANK('Innlendir aðilar EV'!E9),"",'Innlendir aðilar EV'!E9)</f>
        <v/>
      </c>
      <c r="G4" s="20"/>
      <c r="H4" s="20" t="str">
        <f>IF(ISBLANK('Innlendir aðilar EV'!G9),"",'Innlendir aðilar EV'!G9)</f>
        <v/>
      </c>
      <c r="I4" s="20" t="str">
        <f>IF(ISBLANK('Innlendir aðilar EV'!H9),"",'Innlendir aðilar EV'!H9)</f>
        <v/>
      </c>
      <c r="J4" s="20" t="str">
        <f>IF(ISBLANK('Innlendir aðilar EV'!I9),"",'Innlendir aðilar EV'!I9)</f>
        <v/>
      </c>
      <c r="K4" s="20" t="str">
        <f>IF(ISBLANK('Innlendir aðilar EV'!J9),"",'Innlendir aðilar EV'!J9)</f>
        <v/>
      </c>
      <c r="L4" s="20" t="str">
        <f>IF(ISBLANK('Innlendir aðilar EV'!K9),"",'Innlendir aðilar EV'!K9)</f>
        <v/>
      </c>
    </row>
    <row r="5" spans="1:255" x14ac:dyDescent="0.2">
      <c r="B5" s="22" t="str">
        <f>'Innlendir aðilar EV'!A10</f>
        <v>EVHB10103030</v>
      </c>
      <c r="C5" s="22" t="str">
        <f>TRIM('Innlendir aðilar EV'!B10)</f>
        <v>Önnur atvinnufyrirtæki</v>
      </c>
      <c r="D5" s="20" t="str">
        <f>IF(ISBLANK('Innlendir aðilar EV'!C10),"",'Innlendir aðilar EV'!C10)</f>
        <v/>
      </c>
      <c r="E5" s="20" t="str">
        <f>IF(ISBLANK('Innlendir aðilar EV'!D10),"",'Innlendir aðilar EV'!D10)</f>
        <v/>
      </c>
      <c r="F5" s="20" t="str">
        <f>IF(ISBLANK('Innlendir aðilar EV'!E10),"",'Innlendir aðilar EV'!E10)</f>
        <v/>
      </c>
      <c r="G5" s="20"/>
      <c r="H5" s="20" t="str">
        <f>IF(ISBLANK('Innlendir aðilar EV'!G10),"",'Innlendir aðilar EV'!G10)</f>
        <v/>
      </c>
      <c r="I5" s="20" t="str">
        <f>IF(ISBLANK('Innlendir aðilar EV'!H10),"",'Innlendir aðilar EV'!H10)</f>
        <v/>
      </c>
      <c r="J5" s="20" t="str">
        <f>IF(ISBLANK('Innlendir aðilar EV'!I10),"",'Innlendir aðilar EV'!I10)</f>
        <v/>
      </c>
      <c r="K5" s="20" t="str">
        <f>IF(ISBLANK('Innlendir aðilar EV'!J10),"",'Innlendir aðilar EV'!J10)</f>
        <v/>
      </c>
      <c r="L5" s="20" t="str">
        <f>IF(ISBLANK('Innlendir aðilar EV'!K10),"",'Innlendir aðilar EV'!K10)</f>
        <v/>
      </c>
    </row>
    <row r="6" spans="1:255" x14ac:dyDescent="0.2">
      <c r="B6" s="22" t="str">
        <f>'Innlendir aðilar EV'!A12</f>
        <v>EVHB10201010</v>
      </c>
      <c r="C6" s="22" t="str">
        <f>TRIM('Innlendir aðilar EV'!B12)</f>
        <v>Innlánsstofnanir</v>
      </c>
      <c r="D6" s="20" t="str">
        <f>IF(ISBLANK('Innlendir aðilar EV'!C12),"",'Innlendir aðilar EV'!C12)</f>
        <v/>
      </c>
      <c r="E6" s="20" t="str">
        <f>IF(ISBLANK('Innlendir aðilar EV'!D12),"",'Innlendir aðilar EV'!D12)</f>
        <v/>
      </c>
      <c r="F6" s="20" t="str">
        <f>IF(ISBLANK('Innlendir aðilar EV'!E12),"",'Innlendir aðilar EV'!E12)</f>
        <v/>
      </c>
      <c r="G6" s="20"/>
      <c r="H6" s="20" t="str">
        <f>IF(ISBLANK('Innlendir aðilar EV'!G12),"",'Innlendir aðilar EV'!G12)</f>
        <v/>
      </c>
      <c r="I6" s="20" t="str">
        <f>IF(ISBLANK('Innlendir aðilar EV'!H12),"",'Innlendir aðilar EV'!H12)</f>
        <v/>
      </c>
      <c r="J6" s="20" t="str">
        <f>IF(ISBLANK('Innlendir aðilar EV'!I12),"",'Innlendir aðilar EV'!I12)</f>
        <v/>
      </c>
      <c r="K6" s="20" t="str">
        <f>IF(ISBLANK('Innlendir aðilar EV'!J12),"",'Innlendir aðilar EV'!J12)</f>
        <v/>
      </c>
      <c r="L6" s="20" t="str">
        <f>IF(ISBLANK('Innlendir aðilar EV'!K12),"",'Innlendir aðilar EV'!K12)</f>
        <v/>
      </c>
    </row>
    <row r="7" spans="1:255" x14ac:dyDescent="0.2">
      <c r="B7" s="22" t="str">
        <f>'Innlendir aðilar EV'!A13</f>
        <v>EVHB10202020</v>
      </c>
      <c r="C7" s="22" t="str">
        <f>TRIM('Innlendir aðilar EV'!B13)</f>
        <v>Önnur fjármálafyrirtæki</v>
      </c>
      <c r="D7" s="20" t="str">
        <f>IF(ISBLANK('Innlendir aðilar EV'!C13),"",'Innlendir aðilar EV'!C13)</f>
        <v/>
      </c>
      <c r="E7" s="20" t="str">
        <f>IF(ISBLANK('Innlendir aðilar EV'!D13),"",'Innlendir aðilar EV'!D13)</f>
        <v/>
      </c>
      <c r="F7" s="20" t="str">
        <f>IF(ISBLANK('Innlendir aðilar EV'!E13),"",'Innlendir aðilar EV'!E13)</f>
        <v/>
      </c>
      <c r="G7" s="20"/>
      <c r="H7" s="20" t="str">
        <f>IF(ISBLANK('Innlendir aðilar EV'!G13),"",'Innlendir aðilar EV'!G13)</f>
        <v/>
      </c>
      <c r="I7" s="20" t="str">
        <f>IF(ISBLANK('Innlendir aðilar EV'!H13),"",'Innlendir aðilar EV'!H13)</f>
        <v/>
      </c>
      <c r="J7" s="20" t="str">
        <f>IF(ISBLANK('Innlendir aðilar EV'!I13),"",'Innlendir aðilar EV'!I13)</f>
        <v/>
      </c>
      <c r="K7" s="20" t="str">
        <f>IF(ISBLANK('Innlendir aðilar EV'!J13),"",'Innlendir aðilar EV'!J13)</f>
        <v/>
      </c>
      <c r="L7" s="20" t="str">
        <f>IF(ISBLANK('Innlendir aðilar EV'!K13),"",'Innlendir aðilar EV'!K13)</f>
        <v/>
      </c>
    </row>
    <row r="8" spans="1:255" x14ac:dyDescent="0.2">
      <c r="B8" s="22" t="str">
        <f>'Innlendir aðilar EV'!A14</f>
        <v>EVHB10203030</v>
      </c>
      <c r="C8" s="22" t="str">
        <f>TRIM('Innlendir aðilar EV'!B14)</f>
        <v>Önnur atvinnufyrirtæki</v>
      </c>
      <c r="D8" s="20" t="str">
        <f>IF(ISBLANK('Innlendir aðilar EV'!C14),"",'Innlendir aðilar EV'!C14)</f>
        <v/>
      </c>
      <c r="E8" s="20" t="str">
        <f>IF(ISBLANK('Innlendir aðilar EV'!D14),"",'Innlendir aðilar EV'!D14)</f>
        <v/>
      </c>
      <c r="F8" s="20" t="str">
        <f>IF(ISBLANK('Innlendir aðilar EV'!E14),"",'Innlendir aðilar EV'!E14)</f>
        <v/>
      </c>
      <c r="G8" s="20"/>
      <c r="H8" s="20" t="str">
        <f>IF(ISBLANK('Innlendir aðilar EV'!G14),"",'Innlendir aðilar EV'!G14)</f>
        <v/>
      </c>
      <c r="I8" s="20" t="str">
        <f>IF(ISBLANK('Innlendir aðilar EV'!H14),"",'Innlendir aðilar EV'!H14)</f>
        <v/>
      </c>
      <c r="J8" s="20" t="str">
        <f>IF(ISBLANK('Innlendir aðilar EV'!I14),"",'Innlendir aðilar EV'!I14)</f>
        <v/>
      </c>
      <c r="K8" s="20" t="str">
        <f>IF(ISBLANK('Innlendir aðilar EV'!J14),"",'Innlendir aðilar EV'!J14)</f>
        <v/>
      </c>
      <c r="L8" s="20" t="str">
        <f>IF(ISBLANK('Innlendir aðilar EV'!K14),"",'Innlendir aðilar EV'!K14)</f>
        <v/>
      </c>
    </row>
    <row r="9" spans="1:255" x14ac:dyDescent="0.2">
      <c r="B9" s="22" t="str">
        <f>'Innlendir aðilar EV'!A15</f>
        <v>EVHB20304040</v>
      </c>
      <c r="C9" s="22" t="str">
        <f>TRIM('Innlendir aðilar EV'!B15)</f>
        <v>Hlutdeildarskírteini</v>
      </c>
      <c r="D9" s="20" t="str">
        <f>IF(ISBLANK('Innlendir aðilar EV'!C15),"",'Innlendir aðilar EV'!C15)</f>
        <v/>
      </c>
      <c r="E9" s="20" t="str">
        <f>IF(ISBLANK('Innlendir aðilar EV'!D15),"",'Innlendir aðilar EV'!D15)</f>
        <v/>
      </c>
      <c r="F9" s="20" t="str">
        <f>IF(ISBLANK('Innlendir aðilar EV'!E15),"",'Innlendir aðilar EV'!E15)</f>
        <v/>
      </c>
      <c r="G9" s="20"/>
      <c r="H9" s="20" t="str">
        <f>IF(ISBLANK('Innlendir aðilar EV'!G15),"",'Innlendir aðilar EV'!G15)</f>
        <v/>
      </c>
      <c r="I9" s="20" t="str">
        <f>IF(ISBLANK('Innlendir aðilar EV'!H15),"",'Innlendir aðilar EV'!H15)</f>
        <v/>
      </c>
      <c r="J9" s="20" t="str">
        <f>IF(ISBLANK('Innlendir aðilar EV'!I15),"",'Innlendir aðilar EV'!I15)</f>
        <v/>
      </c>
      <c r="K9" s="20" t="str">
        <f>IF(ISBLANK('Innlendir aðilar EV'!J15),"",'Innlendir aðilar EV'!J15)</f>
        <v/>
      </c>
      <c r="L9" s="20" t="str">
        <f>IF(ISBLANK('Innlendir aðilar EV'!K15),"",'Innlendir aðilar EV'!K15)</f>
        <v/>
      </c>
    </row>
    <row r="10" spans="1:255" x14ac:dyDescent="0.2">
      <c r="B10" s="22" t="str">
        <f>'Innlendir aðilar EV'!A16</f>
        <v>EVHB20305050</v>
      </c>
      <c r="C10" s="22" t="str">
        <f>TRIM('Innlendir aðilar EV'!B16)</f>
        <v>Þ.a. peningamarkaðssjóðir</v>
      </c>
      <c r="D10" s="20" t="str">
        <f>IF(ISBLANK('Innlendir aðilar EV'!C16),"",'Innlendir aðilar EV'!C16)</f>
        <v/>
      </c>
      <c r="E10" s="20" t="str">
        <f>IF(ISBLANK('Innlendir aðilar EV'!D16),"",'Innlendir aðilar EV'!D16)</f>
        <v/>
      </c>
      <c r="F10" s="20" t="str">
        <f>IF(ISBLANK('Innlendir aðilar EV'!E16),"",'Innlendir aðilar EV'!E16)</f>
        <v/>
      </c>
      <c r="G10" s="20"/>
      <c r="H10" s="20" t="str">
        <f>IF(ISBLANK('Innlendir aðilar EV'!G16),"",'Innlendir aðilar EV'!G16)</f>
        <v/>
      </c>
      <c r="I10" s="20" t="str">
        <f>IF(ISBLANK('Innlendir aðilar EV'!H16),"",'Innlendir aðilar EV'!H16)</f>
        <v/>
      </c>
      <c r="J10" s="20" t="str">
        <f>IF(ISBLANK('Innlendir aðilar EV'!I16),"",'Innlendir aðilar EV'!I16)</f>
        <v/>
      </c>
      <c r="K10" s="20" t="str">
        <f>IF(ISBLANK('Innlendir aðilar EV'!J16),"",'Innlendir aðilar EV'!J16)</f>
        <v/>
      </c>
      <c r="L10" s="20" t="str">
        <f>IF(ISBLANK('Innlendir aðilar EV'!K16),"",'Innlendir aðilar EV'!K16)</f>
        <v/>
      </c>
    </row>
    <row r="11" spans="1:255" x14ac:dyDescent="0.2">
      <c r="B11" s="22" t="str">
        <f>'Innlendir aðilar EV'!A19</f>
        <v>EVVB30406060</v>
      </c>
      <c r="C11" s="22" t="str">
        <f>TRIM('Innlendir aðilar EV'!B19)</f>
        <v>Hið opinbera</v>
      </c>
      <c r="D11" s="20" t="str">
        <f>IF(ISBLANK('Innlendir aðilar EV'!C19),"",'Innlendir aðilar EV'!C19)</f>
        <v/>
      </c>
      <c r="E11" s="20" t="str">
        <f>IF(ISBLANK('Innlendir aðilar EV'!D19),"",'Innlendir aðilar EV'!D19)</f>
        <v/>
      </c>
      <c r="F11" s="20" t="str">
        <f>IF(ISBLANK('Innlendir aðilar EV'!E19),"",'Innlendir aðilar EV'!E19)</f>
        <v/>
      </c>
      <c r="G11" s="20"/>
      <c r="H11" s="20" t="str">
        <f>IF(ISBLANK('Innlendir aðilar EV'!G19),"",'Innlendir aðilar EV'!G19)</f>
        <v/>
      </c>
      <c r="I11" s="20" t="str">
        <f>IF(ISBLANK('Innlendir aðilar EV'!H19),"",'Innlendir aðilar EV'!H19)</f>
        <v/>
      </c>
      <c r="J11" s="20" t="str">
        <f>IF(ISBLANK('Innlendir aðilar EV'!I19),"",'Innlendir aðilar EV'!I19)</f>
        <v/>
      </c>
      <c r="K11" s="20" t="str">
        <f>IF(ISBLANK('Innlendir aðilar EV'!J19),"",'Innlendir aðilar EV'!J19)</f>
        <v/>
      </c>
      <c r="L11" s="20" t="str">
        <f>IF(ISBLANK('Innlendir aðilar EV'!K19),"",'Innlendir aðilar EV'!K19)</f>
        <v/>
      </c>
    </row>
    <row r="12" spans="1:255" x14ac:dyDescent="0.2">
      <c r="B12" s="22" t="str">
        <f>'Innlendir aðilar EV'!A21</f>
        <v>EVVB30501010</v>
      </c>
      <c r="C12" s="22" t="str">
        <f>TRIM('Innlendir aðilar EV'!B21)</f>
        <v>Innlánsstofnanir</v>
      </c>
      <c r="D12" s="20" t="str">
        <f>IF(ISBLANK('Innlendir aðilar EV'!C21),"",'Innlendir aðilar EV'!C21)</f>
        <v/>
      </c>
      <c r="E12" s="20" t="str">
        <f>IF(ISBLANK('Innlendir aðilar EV'!D21),"",'Innlendir aðilar EV'!D21)</f>
        <v/>
      </c>
      <c r="F12" s="20" t="str">
        <f>IF(ISBLANK('Innlendir aðilar EV'!E21),"",'Innlendir aðilar EV'!E21)</f>
        <v/>
      </c>
      <c r="G12" s="20"/>
      <c r="H12" s="20" t="str">
        <f>IF(ISBLANK('Innlendir aðilar EV'!G21),"",'Innlendir aðilar EV'!G21)</f>
        <v/>
      </c>
      <c r="I12" s="20" t="str">
        <f>IF(ISBLANK('Innlendir aðilar EV'!H21),"",'Innlendir aðilar EV'!H21)</f>
        <v/>
      </c>
      <c r="J12" s="20" t="str">
        <f>IF(ISBLANK('Innlendir aðilar EV'!I21),"",'Innlendir aðilar EV'!I21)</f>
        <v/>
      </c>
      <c r="K12" s="20" t="str">
        <f>IF(ISBLANK('Innlendir aðilar EV'!J21),"",'Innlendir aðilar EV'!J21)</f>
        <v/>
      </c>
      <c r="L12" s="20" t="str">
        <f>IF(ISBLANK('Innlendir aðilar EV'!K21),"",'Innlendir aðilar EV'!K21)</f>
        <v/>
      </c>
    </row>
    <row r="13" spans="1:255" x14ac:dyDescent="0.2">
      <c r="B13" s="22" t="str">
        <f>'Innlendir aðilar EV'!A22</f>
        <v>EVVB30502020</v>
      </c>
      <c r="C13" s="22" t="str">
        <f>TRIM('Innlendir aðilar EV'!B22)</f>
        <v>Önnur fjármálafyrirtæki</v>
      </c>
      <c r="D13" s="20" t="str">
        <f>IF(ISBLANK('Innlendir aðilar EV'!C22),"",'Innlendir aðilar EV'!C22)</f>
        <v/>
      </c>
      <c r="E13" s="20" t="str">
        <f>IF(ISBLANK('Innlendir aðilar EV'!D22),"",'Innlendir aðilar EV'!D22)</f>
        <v/>
      </c>
      <c r="F13" s="20" t="str">
        <f>IF(ISBLANK('Innlendir aðilar EV'!E22),"",'Innlendir aðilar EV'!E22)</f>
        <v/>
      </c>
      <c r="G13" s="20"/>
      <c r="H13" s="20" t="str">
        <f>IF(ISBLANK('Innlendir aðilar EV'!G22),"",'Innlendir aðilar EV'!G22)</f>
        <v/>
      </c>
      <c r="I13" s="20" t="str">
        <f>IF(ISBLANK('Innlendir aðilar EV'!H22),"",'Innlendir aðilar EV'!H22)</f>
        <v/>
      </c>
      <c r="J13" s="20" t="str">
        <f>IF(ISBLANK('Innlendir aðilar EV'!I22),"",'Innlendir aðilar EV'!I22)</f>
        <v/>
      </c>
      <c r="K13" s="20" t="str">
        <f>IF(ISBLANK('Innlendir aðilar EV'!J22),"",'Innlendir aðilar EV'!J22)</f>
        <v/>
      </c>
      <c r="L13" s="20" t="str">
        <f>IF(ISBLANK('Innlendir aðilar EV'!K22),"",'Innlendir aðilar EV'!K22)</f>
        <v/>
      </c>
    </row>
    <row r="14" spans="1:255" x14ac:dyDescent="0.2">
      <c r="B14" s="22" t="str">
        <f>'Innlendir aðilar EV'!A23</f>
        <v>EVVB30603030</v>
      </c>
      <c r="C14" s="22" t="str">
        <f>TRIM('Innlendir aðilar EV'!B23)</f>
        <v>Önnur atvinnufyrirtæki</v>
      </c>
      <c r="D14" s="20" t="str">
        <f>IF(ISBLANK('Innlendir aðilar EV'!C23),"",'Innlendir aðilar EV'!C23)</f>
        <v/>
      </c>
      <c r="E14" s="20" t="str">
        <f>IF(ISBLANK('Innlendir aðilar EV'!D23),"",'Innlendir aðilar EV'!D23)</f>
        <v/>
      </c>
      <c r="F14" s="20" t="str">
        <f>IF(ISBLANK('Innlendir aðilar EV'!E23),"",'Innlendir aðilar EV'!E23)</f>
        <v/>
      </c>
      <c r="G14" s="20"/>
      <c r="H14" s="20" t="str">
        <f>IF(ISBLANK('Innlendir aðilar EV'!G23),"",'Innlendir aðilar EV'!G23)</f>
        <v/>
      </c>
      <c r="I14" s="20" t="str">
        <f>IF(ISBLANK('Innlendir aðilar EV'!H23),"",'Innlendir aðilar EV'!H23)</f>
        <v/>
      </c>
      <c r="J14" s="20" t="str">
        <f>IF(ISBLANK('Innlendir aðilar EV'!I23),"",'Innlendir aðilar EV'!I23)</f>
        <v/>
      </c>
      <c r="K14" s="20" t="str">
        <f>IF(ISBLANK('Innlendir aðilar EV'!J23),"",'Innlendir aðilar EV'!J23)</f>
        <v/>
      </c>
      <c r="L14" s="20" t="str">
        <f>IF(ISBLANK('Innlendir aðilar EV'!K23),"",'Innlendir aðilar EV'!K23)</f>
        <v>Skuldaskjalaeign í tengdu fyrirtæki (&gt; 10%) telst ekki sem verðbréfafjárfesting</v>
      </c>
    </row>
    <row r="15" spans="1:255" x14ac:dyDescent="0.2">
      <c r="B15" s="22" t="str">
        <f>'Innlendir aðilar EV'!A25</f>
        <v>EVVB50406060</v>
      </c>
      <c r="C15" s="22" t="str">
        <f>TRIM('Innlendir aðilar EV'!B25)</f>
        <v>Hið opinbera</v>
      </c>
      <c r="D15" s="20" t="str">
        <f>IF(ISBLANK('Innlendir aðilar EV'!C25),"",'Innlendir aðilar EV'!C25)</f>
        <v/>
      </c>
      <c r="E15" s="20" t="str">
        <f>IF(ISBLANK('Innlendir aðilar EV'!D25),"",'Innlendir aðilar EV'!D25)</f>
        <v/>
      </c>
      <c r="F15" s="20" t="str">
        <f>IF(ISBLANK('Innlendir aðilar EV'!E25),"",'Innlendir aðilar EV'!E25)</f>
        <v/>
      </c>
      <c r="G15" s="20"/>
      <c r="H15" s="20" t="str">
        <f>IF(ISBLANK('Innlendir aðilar EV'!G25),"",'Innlendir aðilar EV'!G25)</f>
        <v/>
      </c>
      <c r="I15" s="20" t="str">
        <f>IF(ISBLANK('Innlendir aðilar EV'!H25),"",'Innlendir aðilar EV'!H25)</f>
        <v/>
      </c>
      <c r="J15" s="20" t="str">
        <f>IF(ISBLANK('Innlendir aðilar EV'!I25),"",'Innlendir aðilar EV'!I25)</f>
        <v/>
      </c>
      <c r="K15" s="20" t="str">
        <f>IF(ISBLANK('Innlendir aðilar EV'!J25),"",'Innlendir aðilar EV'!J25)</f>
        <v/>
      </c>
      <c r="L15" s="20" t="str">
        <f>IF(ISBLANK('Innlendir aðilar EV'!K25),"",'Innlendir aðilar EV'!K25)</f>
        <v/>
      </c>
    </row>
    <row r="16" spans="1:255" x14ac:dyDescent="0.2">
      <c r="B16" s="22" t="str">
        <f>'Innlendir aðilar EV'!A27</f>
        <v>EVVB50507080</v>
      </c>
      <c r="C16" s="22" t="str">
        <f>TRIM('Innlendir aðilar EV'!B27)</f>
        <v>Seðlabankar</v>
      </c>
      <c r="D16" s="20" t="str">
        <f>IF(ISBLANK('Innlendir aðilar EV'!C27),"",'Innlendir aðilar EV'!C27)</f>
        <v/>
      </c>
      <c r="E16" s="20" t="str">
        <f>IF(ISBLANK('Innlendir aðilar EV'!D27),"",'Innlendir aðilar EV'!D27)</f>
        <v/>
      </c>
      <c r="F16" s="20" t="str">
        <f>IF(ISBLANK('Innlendir aðilar EV'!E27),"",'Innlendir aðilar EV'!E27)</f>
        <v/>
      </c>
      <c r="G16" s="20"/>
      <c r="H16" s="20" t="str">
        <f>IF(ISBLANK('Innlendir aðilar EV'!G27),"",'Innlendir aðilar EV'!G27)</f>
        <v/>
      </c>
      <c r="I16" s="20" t="str">
        <f>IF(ISBLANK('Innlendir aðilar EV'!H27),"",'Innlendir aðilar EV'!H27)</f>
        <v/>
      </c>
      <c r="J16" s="20" t="str">
        <f>IF(ISBLANK('Innlendir aðilar EV'!I27),"",'Innlendir aðilar EV'!I27)</f>
        <v/>
      </c>
      <c r="K16" s="20" t="str">
        <f>IF(ISBLANK('Innlendir aðilar EV'!J27),"",'Innlendir aðilar EV'!J27)</f>
        <v/>
      </c>
      <c r="L16" s="20" t="str">
        <f>IF(ISBLANK('Innlendir aðilar EV'!K27),"",'Innlendir aðilar EV'!K27)</f>
        <v/>
      </c>
    </row>
    <row r="17" spans="2:255" x14ac:dyDescent="0.2">
      <c r="B17" s="22" t="str">
        <f>'Innlendir aðilar EV'!A28</f>
        <v>EVVB50501010</v>
      </c>
      <c r="C17" s="22" t="str">
        <f>TRIM('Innlendir aðilar EV'!B28)</f>
        <v>Innlánsstofnanir</v>
      </c>
      <c r="D17" s="20" t="str">
        <f>IF(ISBLANK('Innlendir aðilar EV'!C28),"",'Innlendir aðilar EV'!C28)</f>
        <v/>
      </c>
      <c r="E17" s="20" t="str">
        <f>IF(ISBLANK('Innlendir aðilar EV'!D28),"",'Innlendir aðilar EV'!D28)</f>
        <v/>
      </c>
      <c r="F17" s="20" t="str">
        <f>IF(ISBLANK('Innlendir aðilar EV'!E28),"",'Innlendir aðilar EV'!E28)</f>
        <v/>
      </c>
      <c r="G17" s="20"/>
      <c r="H17" s="20" t="str">
        <f>IF(ISBLANK('Innlendir aðilar EV'!G28),"",'Innlendir aðilar EV'!G28)</f>
        <v/>
      </c>
      <c r="I17" s="20" t="str">
        <f>IF(ISBLANK('Innlendir aðilar EV'!H28),"",'Innlendir aðilar EV'!H28)</f>
        <v/>
      </c>
      <c r="J17" s="20" t="str">
        <f>IF(ISBLANK('Innlendir aðilar EV'!I28),"",'Innlendir aðilar EV'!I28)</f>
        <v/>
      </c>
      <c r="K17" s="20" t="str">
        <f>IF(ISBLANK('Innlendir aðilar EV'!J28),"",'Innlendir aðilar EV'!J28)</f>
        <v/>
      </c>
      <c r="L17" s="20" t="str">
        <f>IF(ISBLANK('Innlendir aðilar EV'!K28),"",'Innlendir aðilar EV'!K28)</f>
        <v/>
      </c>
    </row>
    <row r="18" spans="2:255" x14ac:dyDescent="0.2">
      <c r="B18" s="22" t="str">
        <f>'Innlendir aðilar EV'!A29</f>
        <v>EVVB50502020</v>
      </c>
      <c r="C18" s="22" t="str">
        <f>TRIM('Innlendir aðilar EV'!B29)</f>
        <v>Önnur fjármálafyrirtæki</v>
      </c>
      <c r="D18" s="20" t="str">
        <f>IF(ISBLANK('Innlendir aðilar EV'!C29),"",'Innlendir aðilar EV'!C29)</f>
        <v/>
      </c>
      <c r="E18" s="20" t="str">
        <f>IF(ISBLANK('Innlendir aðilar EV'!D29),"",'Innlendir aðilar EV'!D29)</f>
        <v/>
      </c>
      <c r="F18" s="20" t="str">
        <f>IF(ISBLANK('Innlendir aðilar EV'!E29),"",'Innlendir aðilar EV'!E29)</f>
        <v/>
      </c>
      <c r="G18" s="20"/>
      <c r="H18" s="20" t="str">
        <f>IF(ISBLANK('Innlendir aðilar EV'!G29),"",'Innlendir aðilar EV'!G29)</f>
        <v/>
      </c>
      <c r="I18" s="20" t="str">
        <f>IF(ISBLANK('Innlendir aðilar EV'!H29),"",'Innlendir aðilar EV'!H29)</f>
        <v/>
      </c>
      <c r="J18" s="20" t="str">
        <f>IF(ISBLANK('Innlendir aðilar EV'!I29),"",'Innlendir aðilar EV'!I29)</f>
        <v/>
      </c>
      <c r="K18" s="20" t="str">
        <f>IF(ISBLANK('Innlendir aðilar EV'!J29),"",'Innlendir aðilar EV'!J29)</f>
        <v/>
      </c>
      <c r="L18" s="20" t="str">
        <f>IF(ISBLANK('Innlendir aðilar EV'!K29),"",'Innlendir aðilar EV'!K29)</f>
        <v/>
      </c>
    </row>
    <row r="19" spans="2:255" x14ac:dyDescent="0.2">
      <c r="B19" s="22" t="str">
        <f>'Innlendir aðilar EV'!A30</f>
        <v>EVVB50603030</v>
      </c>
      <c r="C19" s="22" t="str">
        <f>TRIM('Innlendir aðilar EV'!B30)</f>
        <v>Önnur atvinnufyrirtæki</v>
      </c>
      <c r="D19" s="20" t="str">
        <f>IF(ISBLANK('Innlendir aðilar EV'!C30),"",'Innlendir aðilar EV'!C30)</f>
        <v/>
      </c>
      <c r="E19" s="20" t="str">
        <f>IF(ISBLANK('Innlendir aðilar EV'!D30),"",'Innlendir aðilar EV'!D30)</f>
        <v/>
      </c>
      <c r="F19" s="20" t="str">
        <f>IF(ISBLANK('Innlendir aðilar EV'!E30),"",'Innlendir aðilar EV'!E30)</f>
        <v/>
      </c>
      <c r="G19" s="20"/>
      <c r="H19" s="20" t="str">
        <f>IF(ISBLANK('Innlendir aðilar EV'!G30),"",'Innlendir aðilar EV'!G30)</f>
        <v/>
      </c>
      <c r="I19" s="20" t="str">
        <f>IF(ISBLANK('Innlendir aðilar EV'!H30),"",'Innlendir aðilar EV'!H30)</f>
        <v/>
      </c>
      <c r="J19" s="20" t="str">
        <f>IF(ISBLANK('Innlendir aðilar EV'!I30),"",'Innlendir aðilar EV'!I30)</f>
        <v/>
      </c>
      <c r="K19" s="20" t="str">
        <f>IF(ISBLANK('Innlendir aðilar EV'!J30),"",'Innlendir aðilar EV'!J30)</f>
        <v/>
      </c>
      <c r="L19" s="20" t="str">
        <f>IF(ISBLANK('Innlendir aðilar EV'!K30),"",'Innlendir aðilar EV'!K30)</f>
        <v/>
      </c>
    </row>
    <row r="20" spans="2:255" x14ac:dyDescent="0.2">
      <c r="B20" s="24" t="s">
        <v>337</v>
      </c>
      <c r="C20" s="22">
        <f>COLUMN()-1</f>
        <v>2</v>
      </c>
      <c r="D20" s="22">
        <f>COLUMN()-1</f>
        <v>3</v>
      </c>
      <c r="E20" s="22">
        <f t="shared" ref="E20:L20" si="0">COLUMN()-1</f>
        <v>4</v>
      </c>
      <c r="F20" s="22">
        <f t="shared" si="0"/>
        <v>5</v>
      </c>
      <c r="G20" s="22">
        <f t="shared" si="0"/>
        <v>6</v>
      </c>
      <c r="H20" s="22">
        <f t="shared" si="0"/>
        <v>7</v>
      </c>
      <c r="I20" s="22">
        <f t="shared" si="0"/>
        <v>8</v>
      </c>
      <c r="J20" s="22">
        <f t="shared" si="0"/>
        <v>9</v>
      </c>
      <c r="K20" s="22">
        <f t="shared" si="0"/>
        <v>10</v>
      </c>
      <c r="L20" s="22">
        <f t="shared" si="0"/>
        <v>11</v>
      </c>
      <c r="IU20" s="22">
        <f>MAX(D20:IT20)</f>
        <v>11</v>
      </c>
    </row>
  </sheetData>
  <sheetProtection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U21"/>
  <sheetViews>
    <sheetView workbookViewId="0">
      <selection activeCell="D22" sqref="D22"/>
    </sheetView>
  </sheetViews>
  <sheetFormatPr defaultColWidth="11.6640625" defaultRowHeight="12.75" x14ac:dyDescent="0.2"/>
  <cols>
    <col min="1" max="1" width="16.1640625" style="22" customWidth="1"/>
    <col min="2" max="2" width="31.83203125" style="22" bestFit="1" customWidth="1"/>
    <col min="3" max="16384" width="11.6640625" style="22"/>
  </cols>
  <sheetData>
    <row r="1" spans="1:255" x14ac:dyDescent="0.2">
      <c r="A1" s="21" t="s">
        <v>84</v>
      </c>
      <c r="B1" s="21" t="s">
        <v>75</v>
      </c>
      <c r="C1" s="21" t="s">
        <v>76</v>
      </c>
      <c r="D1" s="21" t="s">
        <v>85</v>
      </c>
      <c r="E1" s="21" t="s">
        <v>86</v>
      </c>
      <c r="F1" s="21" t="s">
        <v>87</v>
      </c>
      <c r="G1" s="21" t="s">
        <v>88</v>
      </c>
      <c r="H1" s="21" t="s">
        <v>89</v>
      </c>
      <c r="I1" s="21" t="s">
        <v>90</v>
      </c>
      <c r="J1" s="21" t="s">
        <v>91</v>
      </c>
      <c r="K1" s="21" t="s">
        <v>92</v>
      </c>
      <c r="L1" s="21" t="s">
        <v>93</v>
      </c>
      <c r="M1" s="21" t="s">
        <v>94</v>
      </c>
      <c r="N1" s="21" t="s">
        <v>95</v>
      </c>
      <c r="O1" s="21" t="s">
        <v>96</v>
      </c>
      <c r="P1" s="21" t="s">
        <v>97</v>
      </c>
      <c r="Q1" s="21" t="s">
        <v>98</v>
      </c>
      <c r="R1" s="21" t="s">
        <v>99</v>
      </c>
      <c r="S1" s="21" t="s">
        <v>100</v>
      </c>
      <c r="T1" s="21" t="s">
        <v>101</v>
      </c>
      <c r="U1" s="21" t="s">
        <v>102</v>
      </c>
      <c r="V1" s="21" t="s">
        <v>103</v>
      </c>
      <c r="W1" s="21" t="s">
        <v>104</v>
      </c>
      <c r="X1" s="21" t="s">
        <v>105</v>
      </c>
      <c r="Y1" s="21" t="s">
        <v>106</v>
      </c>
      <c r="Z1" s="21" t="s">
        <v>107</v>
      </c>
      <c r="AA1" s="21" t="s">
        <v>108</v>
      </c>
      <c r="AB1" s="21" t="s">
        <v>109</v>
      </c>
      <c r="AC1" s="21" t="s">
        <v>110</v>
      </c>
      <c r="AD1" s="21" t="s">
        <v>111</v>
      </c>
      <c r="AE1" s="21" t="s">
        <v>112</v>
      </c>
      <c r="AF1" s="21" t="s">
        <v>113</v>
      </c>
      <c r="AG1" s="21" t="s">
        <v>114</v>
      </c>
      <c r="AH1" s="21" t="s">
        <v>115</v>
      </c>
      <c r="AI1" s="21" t="s">
        <v>116</v>
      </c>
      <c r="AJ1" s="21" t="s">
        <v>117</v>
      </c>
      <c r="AK1" s="21" t="s">
        <v>118</v>
      </c>
      <c r="AL1" s="21" t="s">
        <v>119</v>
      </c>
      <c r="AM1" s="21" t="s">
        <v>120</v>
      </c>
      <c r="AN1" s="21" t="s">
        <v>121</v>
      </c>
      <c r="AO1" s="21" t="s">
        <v>122</v>
      </c>
      <c r="AP1" s="21" t="s">
        <v>123</v>
      </c>
      <c r="AQ1" s="21" t="s">
        <v>124</v>
      </c>
      <c r="AR1" s="21" t="s">
        <v>125</v>
      </c>
      <c r="AS1" s="21" t="s">
        <v>126</v>
      </c>
      <c r="AT1" s="21" t="s">
        <v>127</v>
      </c>
      <c r="AU1" s="21" t="s">
        <v>128</v>
      </c>
      <c r="AV1" s="21" t="s">
        <v>129</v>
      </c>
      <c r="AW1" s="21" t="s">
        <v>130</v>
      </c>
      <c r="AX1" s="21" t="s">
        <v>131</v>
      </c>
      <c r="AY1" s="21" t="s">
        <v>132</v>
      </c>
      <c r="AZ1" s="21" t="s">
        <v>133</v>
      </c>
      <c r="BA1" s="21" t="s">
        <v>134</v>
      </c>
      <c r="BB1" s="21" t="s">
        <v>135</v>
      </c>
      <c r="BC1" s="21" t="s">
        <v>136</v>
      </c>
      <c r="BD1" s="21" t="s">
        <v>137</v>
      </c>
      <c r="BE1" s="21" t="s">
        <v>138</v>
      </c>
      <c r="BF1" s="21" t="s">
        <v>139</v>
      </c>
      <c r="BG1" s="21" t="s">
        <v>140</v>
      </c>
      <c r="BH1" s="21" t="s">
        <v>141</v>
      </c>
      <c r="BI1" s="21" t="s">
        <v>142</v>
      </c>
      <c r="BJ1" s="21" t="s">
        <v>143</v>
      </c>
      <c r="BK1" s="21" t="s">
        <v>144</v>
      </c>
      <c r="BL1" s="21" t="s">
        <v>145</v>
      </c>
      <c r="BM1" s="21" t="s">
        <v>146</v>
      </c>
      <c r="BN1" s="21" t="s">
        <v>147</v>
      </c>
      <c r="BO1" s="21" t="s">
        <v>148</v>
      </c>
      <c r="BP1" s="21" t="s">
        <v>149</v>
      </c>
      <c r="BQ1" s="21" t="s">
        <v>150</v>
      </c>
      <c r="BR1" s="21" t="s">
        <v>151</v>
      </c>
      <c r="BS1" s="21" t="s">
        <v>152</v>
      </c>
      <c r="BT1" s="21" t="s">
        <v>153</v>
      </c>
      <c r="BU1" s="21" t="s">
        <v>154</v>
      </c>
      <c r="BV1" s="21" t="s">
        <v>155</v>
      </c>
      <c r="BW1" s="21" t="s">
        <v>156</v>
      </c>
      <c r="BX1" s="21" t="s">
        <v>157</v>
      </c>
      <c r="BY1" s="21" t="s">
        <v>158</v>
      </c>
      <c r="BZ1" s="21" t="s">
        <v>159</v>
      </c>
      <c r="CA1" s="21" t="s">
        <v>160</v>
      </c>
      <c r="CB1" s="21" t="s">
        <v>161</v>
      </c>
      <c r="CC1" s="21" t="s">
        <v>162</v>
      </c>
      <c r="CD1" s="21" t="s">
        <v>163</v>
      </c>
      <c r="CE1" s="21" t="s">
        <v>164</v>
      </c>
      <c r="CF1" s="21" t="s">
        <v>165</v>
      </c>
      <c r="CG1" s="21" t="s">
        <v>166</v>
      </c>
      <c r="CH1" s="21" t="s">
        <v>167</v>
      </c>
      <c r="CI1" s="21" t="s">
        <v>168</v>
      </c>
      <c r="CJ1" s="21" t="s">
        <v>169</v>
      </c>
      <c r="CK1" s="21" t="s">
        <v>170</v>
      </c>
      <c r="CL1" s="21" t="s">
        <v>171</v>
      </c>
      <c r="CM1" s="21" t="s">
        <v>172</v>
      </c>
      <c r="CN1" s="21" t="s">
        <v>173</v>
      </c>
      <c r="CO1" s="21" t="s">
        <v>174</v>
      </c>
      <c r="CP1" s="21" t="s">
        <v>175</v>
      </c>
      <c r="CQ1" s="21" t="s">
        <v>176</v>
      </c>
      <c r="CR1" s="21" t="s">
        <v>177</v>
      </c>
      <c r="CS1" s="21" t="s">
        <v>178</v>
      </c>
      <c r="CT1" s="21" t="s">
        <v>179</v>
      </c>
      <c r="CU1" s="21" t="s">
        <v>180</v>
      </c>
      <c r="CV1" s="21" t="s">
        <v>181</v>
      </c>
      <c r="CW1" s="21" t="s">
        <v>182</v>
      </c>
      <c r="CX1" s="21" t="s">
        <v>183</v>
      </c>
      <c r="CY1" s="21" t="s">
        <v>184</v>
      </c>
      <c r="CZ1" s="21" t="s">
        <v>185</v>
      </c>
      <c r="DA1" s="21" t="s">
        <v>186</v>
      </c>
      <c r="DB1" s="21" t="s">
        <v>187</v>
      </c>
      <c r="DC1" s="21" t="s">
        <v>188</v>
      </c>
      <c r="DD1" s="21" t="s">
        <v>189</v>
      </c>
      <c r="DE1" s="21" t="s">
        <v>190</v>
      </c>
      <c r="DF1" s="21" t="s">
        <v>191</v>
      </c>
      <c r="DG1" s="21" t="s">
        <v>192</v>
      </c>
      <c r="DH1" s="21" t="s">
        <v>193</v>
      </c>
      <c r="DI1" s="21" t="s">
        <v>194</v>
      </c>
      <c r="DJ1" s="21" t="s">
        <v>195</v>
      </c>
      <c r="DK1" s="21" t="s">
        <v>196</v>
      </c>
      <c r="DL1" s="21" t="s">
        <v>197</v>
      </c>
      <c r="DM1" s="21" t="s">
        <v>198</v>
      </c>
      <c r="DN1" s="21" t="s">
        <v>199</v>
      </c>
      <c r="DO1" s="21" t="s">
        <v>200</v>
      </c>
      <c r="DP1" s="21" t="s">
        <v>201</v>
      </c>
      <c r="DQ1" s="21" t="s">
        <v>202</v>
      </c>
      <c r="DR1" s="21" t="s">
        <v>203</v>
      </c>
      <c r="DS1" s="21" t="s">
        <v>204</v>
      </c>
      <c r="DT1" s="21" t="s">
        <v>205</v>
      </c>
      <c r="DU1" s="21" t="s">
        <v>206</v>
      </c>
      <c r="DV1" s="21" t="s">
        <v>207</v>
      </c>
      <c r="DW1" s="21" t="s">
        <v>208</v>
      </c>
      <c r="DX1" s="21" t="s">
        <v>209</v>
      </c>
      <c r="DY1" s="21" t="s">
        <v>210</v>
      </c>
      <c r="DZ1" s="21" t="s">
        <v>211</v>
      </c>
      <c r="EA1" s="21" t="s">
        <v>212</v>
      </c>
      <c r="EB1" s="21" t="s">
        <v>213</v>
      </c>
      <c r="EC1" s="21" t="s">
        <v>214</v>
      </c>
      <c r="ED1" s="21" t="s">
        <v>215</v>
      </c>
      <c r="EE1" s="21" t="s">
        <v>216</v>
      </c>
      <c r="EF1" s="21" t="s">
        <v>217</v>
      </c>
      <c r="EG1" s="21" t="s">
        <v>218</v>
      </c>
      <c r="EH1" s="21" t="s">
        <v>219</v>
      </c>
      <c r="EI1" s="21" t="s">
        <v>220</v>
      </c>
      <c r="EJ1" s="21" t="s">
        <v>221</v>
      </c>
      <c r="EK1" s="21" t="s">
        <v>222</v>
      </c>
      <c r="EL1" s="21" t="s">
        <v>223</v>
      </c>
      <c r="EM1" s="21" t="s">
        <v>224</v>
      </c>
      <c r="EN1" s="21" t="s">
        <v>225</v>
      </c>
      <c r="EO1" s="21" t="s">
        <v>226</v>
      </c>
      <c r="EP1" s="21" t="s">
        <v>227</v>
      </c>
      <c r="EQ1" s="21" t="s">
        <v>228</v>
      </c>
      <c r="ER1" s="21" t="s">
        <v>229</v>
      </c>
      <c r="ES1" s="21" t="s">
        <v>230</v>
      </c>
      <c r="ET1" s="21" t="s">
        <v>231</v>
      </c>
      <c r="EU1" s="21" t="s">
        <v>232</v>
      </c>
      <c r="EV1" s="21" t="s">
        <v>233</v>
      </c>
      <c r="EW1" s="21" t="s">
        <v>234</v>
      </c>
      <c r="EX1" s="21" t="s">
        <v>235</v>
      </c>
      <c r="EY1" s="21" t="s">
        <v>236</v>
      </c>
      <c r="EZ1" s="21" t="s">
        <v>237</v>
      </c>
      <c r="FA1" s="21" t="s">
        <v>238</v>
      </c>
      <c r="FB1" s="21" t="s">
        <v>239</v>
      </c>
      <c r="FC1" s="21" t="s">
        <v>240</v>
      </c>
      <c r="FD1" s="21" t="s">
        <v>241</v>
      </c>
      <c r="FE1" s="21" t="s">
        <v>242</v>
      </c>
      <c r="FF1" s="21" t="s">
        <v>243</v>
      </c>
      <c r="FG1" s="21" t="s">
        <v>244</v>
      </c>
      <c r="FH1" s="21" t="s">
        <v>245</v>
      </c>
      <c r="FI1" s="21" t="s">
        <v>246</v>
      </c>
      <c r="FJ1" s="21" t="s">
        <v>247</v>
      </c>
      <c r="FK1" s="21" t="s">
        <v>248</v>
      </c>
      <c r="FL1" s="21" t="s">
        <v>249</v>
      </c>
      <c r="FM1" s="21" t="s">
        <v>250</v>
      </c>
      <c r="FN1" s="21" t="s">
        <v>251</v>
      </c>
      <c r="FO1" s="21" t="s">
        <v>252</v>
      </c>
      <c r="FP1" s="21" t="s">
        <v>253</v>
      </c>
      <c r="FQ1" s="21" t="s">
        <v>254</v>
      </c>
      <c r="FR1" s="21" t="s">
        <v>255</v>
      </c>
      <c r="FS1" s="21" t="s">
        <v>256</v>
      </c>
      <c r="FT1" s="21" t="s">
        <v>257</v>
      </c>
      <c r="FU1" s="21" t="s">
        <v>258</v>
      </c>
      <c r="FV1" s="21" t="s">
        <v>259</v>
      </c>
      <c r="FW1" s="21" t="s">
        <v>260</v>
      </c>
      <c r="FX1" s="21" t="s">
        <v>261</v>
      </c>
      <c r="FY1" s="21" t="s">
        <v>262</v>
      </c>
      <c r="FZ1" s="21" t="s">
        <v>263</v>
      </c>
      <c r="GA1" s="21" t="s">
        <v>264</v>
      </c>
      <c r="GB1" s="21" t="s">
        <v>265</v>
      </c>
      <c r="GC1" s="21" t="s">
        <v>266</v>
      </c>
      <c r="GD1" s="21" t="s">
        <v>267</v>
      </c>
      <c r="GE1" s="21" t="s">
        <v>268</v>
      </c>
      <c r="GF1" s="21" t="s">
        <v>269</v>
      </c>
      <c r="GG1" s="21" t="s">
        <v>270</v>
      </c>
      <c r="GH1" s="21" t="s">
        <v>271</v>
      </c>
      <c r="GI1" s="21" t="s">
        <v>272</v>
      </c>
      <c r="GJ1" s="21" t="s">
        <v>273</v>
      </c>
      <c r="GK1" s="21" t="s">
        <v>274</v>
      </c>
      <c r="GL1" s="21" t="s">
        <v>275</v>
      </c>
      <c r="GM1" s="21" t="s">
        <v>276</v>
      </c>
      <c r="GN1" s="21" t="s">
        <v>277</v>
      </c>
      <c r="GO1" s="21" t="s">
        <v>278</v>
      </c>
      <c r="GP1" s="21" t="s">
        <v>279</v>
      </c>
      <c r="GQ1" s="21" t="s">
        <v>280</v>
      </c>
      <c r="GR1" s="21" t="s">
        <v>281</v>
      </c>
      <c r="GS1" s="21" t="s">
        <v>282</v>
      </c>
      <c r="GT1" s="21" t="s">
        <v>283</v>
      </c>
      <c r="GU1" s="21" t="s">
        <v>284</v>
      </c>
      <c r="GV1" s="21" t="s">
        <v>285</v>
      </c>
      <c r="GW1" s="21" t="s">
        <v>286</v>
      </c>
      <c r="GX1" s="21" t="s">
        <v>287</v>
      </c>
      <c r="GY1" s="21" t="s">
        <v>288</v>
      </c>
      <c r="GZ1" s="21" t="s">
        <v>289</v>
      </c>
      <c r="HA1" s="21" t="s">
        <v>290</v>
      </c>
      <c r="HB1" s="21" t="s">
        <v>291</v>
      </c>
      <c r="HC1" s="21" t="s">
        <v>292</v>
      </c>
      <c r="HD1" s="21" t="s">
        <v>293</v>
      </c>
      <c r="HE1" s="21" t="s">
        <v>294</v>
      </c>
      <c r="HF1" s="21" t="s">
        <v>295</v>
      </c>
      <c r="HG1" s="21" t="s">
        <v>296</v>
      </c>
      <c r="HH1" s="21" t="s">
        <v>297</v>
      </c>
      <c r="HI1" s="21" t="s">
        <v>298</v>
      </c>
      <c r="HJ1" s="21" t="s">
        <v>299</v>
      </c>
      <c r="HK1" s="21" t="s">
        <v>300</v>
      </c>
      <c r="HL1" s="21" t="s">
        <v>301</v>
      </c>
      <c r="HM1" s="21" t="s">
        <v>302</v>
      </c>
      <c r="HN1" s="21" t="s">
        <v>303</v>
      </c>
      <c r="HO1" s="21" t="s">
        <v>304</v>
      </c>
      <c r="HP1" s="21" t="s">
        <v>305</v>
      </c>
      <c r="HQ1" s="21" t="s">
        <v>306</v>
      </c>
      <c r="HR1" s="21" t="s">
        <v>307</v>
      </c>
      <c r="HS1" s="21" t="s">
        <v>308</v>
      </c>
      <c r="HT1" s="21" t="s">
        <v>309</v>
      </c>
      <c r="HU1" s="21" t="s">
        <v>310</v>
      </c>
      <c r="HV1" s="21" t="s">
        <v>311</v>
      </c>
      <c r="HW1" s="21" t="s">
        <v>312</v>
      </c>
      <c r="HX1" s="21" t="s">
        <v>313</v>
      </c>
      <c r="HY1" s="21" t="s">
        <v>314</v>
      </c>
      <c r="HZ1" s="21" t="s">
        <v>315</v>
      </c>
      <c r="IA1" s="21" t="s">
        <v>316</v>
      </c>
      <c r="IB1" s="21" t="s">
        <v>317</v>
      </c>
      <c r="IC1" s="21" t="s">
        <v>318</v>
      </c>
      <c r="ID1" s="21" t="s">
        <v>319</v>
      </c>
      <c r="IE1" s="21" t="s">
        <v>320</v>
      </c>
      <c r="IF1" s="21" t="s">
        <v>321</v>
      </c>
      <c r="IG1" s="21" t="s">
        <v>322</v>
      </c>
      <c r="IH1" s="21" t="s">
        <v>323</v>
      </c>
      <c r="II1" s="21" t="s">
        <v>324</v>
      </c>
      <c r="IJ1" s="21" t="s">
        <v>325</v>
      </c>
      <c r="IK1" s="21" t="s">
        <v>326</v>
      </c>
      <c r="IL1" s="21" t="s">
        <v>327</v>
      </c>
      <c r="IM1" s="21" t="s">
        <v>328</v>
      </c>
      <c r="IN1" s="21" t="s">
        <v>329</v>
      </c>
      <c r="IO1" s="21" t="s">
        <v>330</v>
      </c>
      <c r="IP1" s="21" t="s">
        <v>331</v>
      </c>
      <c r="IQ1" s="21" t="s">
        <v>332</v>
      </c>
      <c r="IR1" s="21" t="s">
        <v>333</v>
      </c>
      <c r="IS1" s="21" t="s">
        <v>334</v>
      </c>
      <c r="IT1" s="21" t="s">
        <v>335</v>
      </c>
      <c r="IU1" s="21" t="s">
        <v>336</v>
      </c>
    </row>
    <row r="2" spans="1:255" x14ac:dyDescent="0.2">
      <c r="A2" s="67" t="str">
        <f>IF(COUNTIF(D3:L20,"&gt;0"),"VBF_E_IV","EMPTY")</f>
        <v>EMPTY</v>
      </c>
      <c r="B2" s="20" t="s">
        <v>338</v>
      </c>
      <c r="C2" s="20" t="s">
        <v>384</v>
      </c>
      <c r="D2" s="20" t="str">
        <f>'Erlendir aðilar IV'!C3</f>
        <v>Staða í upphafi</v>
      </c>
      <c r="E2" s="20" t="str">
        <f>'Erlendir aðilar IV'!D3</f>
        <v>Kaup</v>
      </c>
      <c r="F2" s="20" t="str">
        <f>'Erlendir aðilar IV'!E3</f>
        <v>Sala</v>
      </c>
      <c r="G2" s="20"/>
      <c r="H2" s="20" t="str">
        <f>'Erlendir aðilar IV'!G3</f>
        <v>Aðrar magnbreytingar</v>
      </c>
      <c r="I2" s="20" t="str">
        <f>'Erlendir aðilar IV'!H3</f>
        <v>Verð- og gengisbreytingar</v>
      </c>
      <c r="J2" s="20" t="str">
        <f>'Erlendir aðilar IV'!I3</f>
        <v>Staða í lok</v>
      </c>
      <c r="K2" s="20" t="str">
        <f>'Erlendir aðilar IV'!J3</f>
        <v>Arðgreiðslur</v>
      </c>
      <c r="L2" s="20" t="str">
        <f>'Erlendir aðilar IV'!K3</f>
        <v>Athugasemdir</v>
      </c>
      <c r="IU2" s="22" t="s">
        <v>374</v>
      </c>
    </row>
    <row r="3" spans="1:255" x14ac:dyDescent="0.2">
      <c r="A3" s="20"/>
      <c r="B3" s="20" t="str">
        <f>'Erlendir aðilar IV'!A8</f>
        <v>IVHB10101010</v>
      </c>
      <c r="C3" s="20" t="str">
        <f>TRIM('Erlendir aðilar IV'!B8)</f>
        <v>Innlánsstofnanir</v>
      </c>
      <c r="D3" s="20" t="str">
        <f>IF(ISBLANK('Erlendir aðilar IV'!C8),"",'Erlendir aðilar IV'!C8)</f>
        <v/>
      </c>
      <c r="E3" s="20" t="str">
        <f>IF(ISBLANK('Erlendir aðilar IV'!D8),"",'Erlendir aðilar IV'!D8)</f>
        <v/>
      </c>
      <c r="F3" s="20" t="str">
        <f>IF(ISBLANK('Erlendir aðilar IV'!E8),"",'Erlendir aðilar IV'!E8)</f>
        <v/>
      </c>
      <c r="G3" s="20"/>
      <c r="H3" s="20" t="str">
        <f>IF(ISBLANK('Erlendir aðilar IV'!G8),"",'Erlendir aðilar IV'!G8)</f>
        <v/>
      </c>
      <c r="I3" s="20" t="str">
        <f>IF(ISBLANK('Erlendir aðilar IV'!H8),"",'Erlendir aðilar IV'!H8)</f>
        <v/>
      </c>
      <c r="J3" s="20" t="str">
        <f>IF(ISBLANK('Erlendir aðilar IV'!I8),"",'Erlendir aðilar IV'!I8)</f>
        <v/>
      </c>
      <c r="K3" s="20" t="str">
        <f>IF(ISBLANK('Erlendir aðilar IV'!J8),"",'Erlendir aðilar IV'!J8)</f>
        <v/>
      </c>
      <c r="L3" s="20" t="str">
        <f>IF(ISBLANK('Erlendir aðilar IV'!K8),"",'Erlendir aðilar IV'!K8)</f>
        <v/>
      </c>
    </row>
    <row r="4" spans="1:255" x14ac:dyDescent="0.2">
      <c r="A4" s="20"/>
      <c r="B4" s="20" t="str">
        <f>'Erlendir aðilar IV'!A9</f>
        <v>IVHB10102020</v>
      </c>
      <c r="C4" s="20" t="str">
        <f>TRIM('Erlendir aðilar IV'!B9)</f>
        <v>Önnur fjármálafyrirtæki</v>
      </c>
      <c r="D4" s="20" t="str">
        <f>IF(ISBLANK('Erlendir aðilar IV'!C9),"",'Erlendir aðilar IV'!C9)</f>
        <v/>
      </c>
      <c r="E4" s="20" t="str">
        <f>IF(ISBLANK('Erlendir aðilar IV'!D9),"",'Erlendir aðilar IV'!D9)</f>
        <v/>
      </c>
      <c r="F4" s="20" t="str">
        <f>IF(ISBLANK('Erlendir aðilar IV'!E9),"",'Erlendir aðilar IV'!E9)</f>
        <v/>
      </c>
      <c r="G4" s="20"/>
      <c r="H4" s="20" t="str">
        <f>IF(ISBLANK('Erlendir aðilar IV'!G9),"",'Erlendir aðilar IV'!G9)</f>
        <v/>
      </c>
      <c r="I4" s="20" t="str">
        <f>IF(ISBLANK('Erlendir aðilar IV'!H9),"",'Erlendir aðilar IV'!H9)</f>
        <v/>
      </c>
      <c r="J4" s="20" t="str">
        <f>IF(ISBLANK('Erlendir aðilar IV'!I9),"",'Erlendir aðilar IV'!I9)</f>
        <v/>
      </c>
      <c r="K4" s="20" t="str">
        <f>IF(ISBLANK('Erlendir aðilar IV'!J9),"",'Erlendir aðilar IV'!J9)</f>
        <v/>
      </c>
      <c r="L4" s="20" t="str">
        <f>IF(ISBLANK('Erlendir aðilar IV'!K9),"",'Erlendir aðilar IV'!K9)</f>
        <v/>
      </c>
    </row>
    <row r="5" spans="1:255" x14ac:dyDescent="0.2">
      <c r="A5" s="20"/>
      <c r="B5" s="20" t="str">
        <f>'Erlendir aðilar IV'!A10</f>
        <v>IVHB10103030</v>
      </c>
      <c r="C5" s="20" t="str">
        <f>TRIM('Erlendir aðilar IV'!B10)</f>
        <v>Önnur atvinnufyrirtæki</v>
      </c>
      <c r="D5" s="20" t="str">
        <f>IF(ISBLANK('Erlendir aðilar IV'!C10),"",'Erlendir aðilar IV'!C10)</f>
        <v/>
      </c>
      <c r="E5" s="20" t="str">
        <f>IF(ISBLANK('Erlendir aðilar IV'!D10),"",'Erlendir aðilar IV'!D10)</f>
        <v/>
      </c>
      <c r="F5" s="20" t="str">
        <f>IF(ISBLANK('Erlendir aðilar IV'!E10),"",'Erlendir aðilar IV'!E10)</f>
        <v/>
      </c>
      <c r="G5" s="20"/>
      <c r="H5" s="20" t="str">
        <f>IF(ISBLANK('Erlendir aðilar IV'!G10),"",'Erlendir aðilar IV'!G10)</f>
        <v/>
      </c>
      <c r="I5" s="20" t="str">
        <f>IF(ISBLANK('Erlendir aðilar IV'!H10),"",'Erlendir aðilar IV'!H10)</f>
        <v/>
      </c>
      <c r="J5" s="20" t="str">
        <f>IF(ISBLANK('Erlendir aðilar IV'!I10),"",'Erlendir aðilar IV'!I10)</f>
        <v/>
      </c>
      <c r="K5" s="20" t="str">
        <f>IF(ISBLANK('Erlendir aðilar IV'!J10),"",'Erlendir aðilar IV'!J10)</f>
        <v/>
      </c>
      <c r="L5" s="20" t="str">
        <f>IF(ISBLANK('Erlendir aðilar IV'!K10),"",'Erlendir aðilar IV'!K10)</f>
        <v/>
      </c>
    </row>
    <row r="6" spans="1:255" x14ac:dyDescent="0.2">
      <c r="A6" s="20"/>
      <c r="B6" s="20" t="str">
        <f>'Erlendir aðilar IV'!A12</f>
        <v>IVHB10201010</v>
      </c>
      <c r="C6" s="20" t="str">
        <f>TRIM('Erlendir aðilar IV'!B12)</f>
        <v>Innlánsstofnanir</v>
      </c>
      <c r="D6" s="20" t="str">
        <f>IF(ISBLANK('Erlendir aðilar IV'!C12),"",'Erlendir aðilar IV'!C12)</f>
        <v/>
      </c>
      <c r="E6" s="20" t="str">
        <f>IF(ISBLANK('Erlendir aðilar IV'!D12),"",'Erlendir aðilar IV'!D12)</f>
        <v/>
      </c>
      <c r="F6" s="20" t="str">
        <f>IF(ISBLANK('Erlendir aðilar IV'!E12),"",'Erlendir aðilar IV'!E12)</f>
        <v/>
      </c>
      <c r="G6" s="20"/>
      <c r="H6" s="20" t="str">
        <f>IF(ISBLANK('Erlendir aðilar IV'!G12),"",'Erlendir aðilar IV'!G12)</f>
        <v/>
      </c>
      <c r="I6" s="20" t="str">
        <f>IF(ISBLANK('Erlendir aðilar IV'!H12),"",'Erlendir aðilar IV'!H12)</f>
        <v/>
      </c>
      <c r="J6" s="20" t="str">
        <f>IF(ISBLANK('Erlendir aðilar IV'!I12),"",'Erlendir aðilar IV'!I12)</f>
        <v/>
      </c>
      <c r="K6" s="20" t="str">
        <f>IF(ISBLANK('Erlendir aðilar IV'!J12),"",'Erlendir aðilar IV'!J12)</f>
        <v/>
      </c>
      <c r="L6" s="20" t="str">
        <f>IF(ISBLANK('Erlendir aðilar IV'!K12),"",'Erlendir aðilar IV'!K12)</f>
        <v/>
      </c>
    </row>
    <row r="7" spans="1:255" x14ac:dyDescent="0.2">
      <c r="A7" s="20"/>
      <c r="B7" s="20" t="str">
        <f>'Erlendir aðilar IV'!A13</f>
        <v>IVHB10202020</v>
      </c>
      <c r="C7" s="20" t="str">
        <f>TRIM('Erlendir aðilar IV'!B13)</f>
        <v>Önnur fjármálafyrirtæki</v>
      </c>
      <c r="D7" s="20" t="str">
        <f>IF(ISBLANK('Erlendir aðilar IV'!C13),"",'Erlendir aðilar IV'!C13)</f>
        <v/>
      </c>
      <c r="E7" s="20" t="str">
        <f>IF(ISBLANK('Erlendir aðilar IV'!D13),"",'Erlendir aðilar IV'!D13)</f>
        <v/>
      </c>
      <c r="F7" s="20" t="str">
        <f>IF(ISBLANK('Erlendir aðilar IV'!E13),"",'Erlendir aðilar IV'!E13)</f>
        <v/>
      </c>
      <c r="G7" s="20"/>
      <c r="H7" s="20" t="str">
        <f>IF(ISBLANK('Erlendir aðilar IV'!G13),"",'Erlendir aðilar IV'!G13)</f>
        <v/>
      </c>
      <c r="I7" s="20" t="str">
        <f>IF(ISBLANK('Erlendir aðilar IV'!H13),"",'Erlendir aðilar IV'!H13)</f>
        <v/>
      </c>
      <c r="J7" s="20" t="str">
        <f>IF(ISBLANK('Erlendir aðilar IV'!I13),"",'Erlendir aðilar IV'!I13)</f>
        <v/>
      </c>
      <c r="K7" s="20" t="str">
        <f>IF(ISBLANK('Erlendir aðilar IV'!J13),"",'Erlendir aðilar IV'!J13)</f>
        <v/>
      </c>
      <c r="L7" s="20" t="str">
        <f>IF(ISBLANK('Erlendir aðilar IV'!K13),"",'Erlendir aðilar IV'!K13)</f>
        <v/>
      </c>
    </row>
    <row r="8" spans="1:255" x14ac:dyDescent="0.2">
      <c r="A8" s="20"/>
      <c r="B8" s="20" t="str">
        <f>'Erlendir aðilar IV'!A14</f>
        <v>IVHB10203030</v>
      </c>
      <c r="C8" s="20" t="str">
        <f>TRIM('Erlendir aðilar IV'!B14)</f>
        <v>Önnur atvinnufyrirtæki</v>
      </c>
      <c r="D8" s="20" t="str">
        <f>IF(ISBLANK('Erlendir aðilar IV'!C14),"",'Erlendir aðilar IV'!C14)</f>
        <v/>
      </c>
      <c r="E8" s="20" t="str">
        <f>IF(ISBLANK('Erlendir aðilar IV'!D14),"",'Erlendir aðilar IV'!D14)</f>
        <v/>
      </c>
      <c r="F8" s="20" t="str">
        <f>IF(ISBLANK('Erlendir aðilar IV'!E14),"",'Erlendir aðilar IV'!E14)</f>
        <v/>
      </c>
      <c r="G8" s="20"/>
      <c r="H8" s="20" t="str">
        <f>IF(ISBLANK('Erlendir aðilar IV'!G14),"",'Erlendir aðilar IV'!G14)</f>
        <v/>
      </c>
      <c r="I8" s="20" t="str">
        <f>IF(ISBLANK('Erlendir aðilar IV'!H14),"",'Erlendir aðilar IV'!H14)</f>
        <v/>
      </c>
      <c r="J8" s="20" t="str">
        <f>IF(ISBLANK('Erlendir aðilar IV'!I14),"",'Erlendir aðilar IV'!I14)</f>
        <v/>
      </c>
      <c r="K8" s="20" t="str">
        <f>IF(ISBLANK('Erlendir aðilar IV'!J14),"",'Erlendir aðilar IV'!J14)</f>
        <v/>
      </c>
      <c r="L8" s="20" t="str">
        <f>IF(ISBLANK('Erlendir aðilar IV'!K14),"",'Erlendir aðilar IV'!K14)</f>
        <v/>
      </c>
    </row>
    <row r="9" spans="1:255" x14ac:dyDescent="0.2">
      <c r="A9" s="20"/>
      <c r="B9" s="20" t="str">
        <f>'Erlendir aðilar IV'!A15</f>
        <v>IVHB20304040</v>
      </c>
      <c r="C9" s="20" t="str">
        <f>TRIM('Erlendir aðilar IV'!B15)</f>
        <v>Hlutdeildarskírteini</v>
      </c>
      <c r="D9" s="20" t="str">
        <f>IF(ISBLANK('Erlendir aðilar IV'!C15),"",'Erlendir aðilar IV'!C15)</f>
        <v/>
      </c>
      <c r="E9" s="20" t="str">
        <f>IF(ISBLANK('Erlendir aðilar IV'!D15),"",'Erlendir aðilar IV'!D15)</f>
        <v/>
      </c>
      <c r="F9" s="20" t="str">
        <f>IF(ISBLANK('Erlendir aðilar IV'!E15),"",'Erlendir aðilar IV'!E15)</f>
        <v/>
      </c>
      <c r="G9" s="20"/>
      <c r="H9" s="20" t="str">
        <f>IF(ISBLANK('Erlendir aðilar IV'!G15),"",'Erlendir aðilar IV'!G15)</f>
        <v/>
      </c>
      <c r="I9" s="20" t="str">
        <f>IF(ISBLANK('Erlendir aðilar IV'!H15),"",'Erlendir aðilar IV'!H15)</f>
        <v/>
      </c>
      <c r="J9" s="20" t="str">
        <f>IF(ISBLANK('Erlendir aðilar IV'!I15),"",'Erlendir aðilar IV'!I15)</f>
        <v/>
      </c>
      <c r="K9" s="20" t="str">
        <f>IF(ISBLANK('Erlendir aðilar IV'!J15),"",'Erlendir aðilar IV'!J15)</f>
        <v/>
      </c>
      <c r="L9" s="20" t="str">
        <f>IF(ISBLANK('Erlendir aðilar IV'!K15),"",'Erlendir aðilar IV'!K15)</f>
        <v/>
      </c>
    </row>
    <row r="10" spans="1:255" x14ac:dyDescent="0.2">
      <c r="A10" s="20"/>
      <c r="B10" s="20" t="str">
        <f>'Erlendir aðilar IV'!A16</f>
        <v>IVHB20305050</v>
      </c>
      <c r="C10" s="20" t="str">
        <f>TRIM('Erlendir aðilar IV'!B16)</f>
        <v>Þ.a. peningamarkaðssjóðir</v>
      </c>
      <c r="D10" s="20" t="str">
        <f>IF(ISBLANK('Erlendir aðilar IV'!C16),"",'Erlendir aðilar IV'!C16)</f>
        <v/>
      </c>
      <c r="E10" s="20" t="str">
        <f>IF(ISBLANK('Erlendir aðilar IV'!D16),"",'Erlendir aðilar IV'!D16)</f>
        <v/>
      </c>
      <c r="F10" s="20" t="str">
        <f>IF(ISBLANK('Erlendir aðilar IV'!E16),"",'Erlendir aðilar IV'!E16)</f>
        <v/>
      </c>
      <c r="G10" s="20"/>
      <c r="H10" s="20" t="str">
        <f>IF(ISBLANK('Erlendir aðilar IV'!G16),"",'Erlendir aðilar IV'!G16)</f>
        <v/>
      </c>
      <c r="I10" s="20" t="str">
        <f>IF(ISBLANK('Erlendir aðilar IV'!H16),"",'Erlendir aðilar IV'!H16)</f>
        <v/>
      </c>
      <c r="J10" s="20" t="str">
        <f>IF(ISBLANK('Erlendir aðilar IV'!I16),"",'Erlendir aðilar IV'!I16)</f>
        <v/>
      </c>
      <c r="K10" s="20" t="str">
        <f>IF(ISBLANK('Erlendir aðilar IV'!J16),"",'Erlendir aðilar IV'!J16)</f>
        <v/>
      </c>
      <c r="L10" s="20" t="str">
        <f>IF(ISBLANK('Erlendir aðilar IV'!K16),"",'Erlendir aðilar IV'!K16)</f>
        <v/>
      </c>
    </row>
    <row r="11" spans="1:255" x14ac:dyDescent="0.2">
      <c r="A11" s="20"/>
      <c r="B11" s="20" t="str">
        <f>'Erlendir aðilar IV'!A19</f>
        <v>IVVB30406060</v>
      </c>
      <c r="C11" s="20" t="str">
        <f>TRIM('Erlendir aðilar IV'!B19)</f>
        <v>Hið opinbera</v>
      </c>
      <c r="D11" s="20" t="str">
        <f>IF(ISBLANK('Erlendir aðilar IV'!C19),"",'Erlendir aðilar IV'!C19)</f>
        <v/>
      </c>
      <c r="E11" s="20" t="str">
        <f>IF(ISBLANK('Erlendir aðilar IV'!D19),"",'Erlendir aðilar IV'!D19)</f>
        <v/>
      </c>
      <c r="F11" s="20" t="str">
        <f>IF(ISBLANK('Erlendir aðilar IV'!E19),"",'Erlendir aðilar IV'!E19)</f>
        <v/>
      </c>
      <c r="G11" s="20"/>
      <c r="H11" s="20" t="str">
        <f>IF(ISBLANK('Erlendir aðilar IV'!G19),"",'Erlendir aðilar IV'!G19)</f>
        <v/>
      </c>
      <c r="I11" s="20" t="str">
        <f>IF(ISBLANK('Erlendir aðilar IV'!H19),"",'Erlendir aðilar IV'!H19)</f>
        <v/>
      </c>
      <c r="J11" s="20" t="str">
        <f>IF(ISBLANK('Erlendir aðilar IV'!I19),"",'Erlendir aðilar IV'!I19)</f>
        <v/>
      </c>
      <c r="K11" s="20" t="str">
        <f>IF(ISBLANK('Erlendir aðilar IV'!J19),"",'Erlendir aðilar IV'!J19)</f>
        <v/>
      </c>
      <c r="L11" s="20" t="str">
        <f>IF(ISBLANK('Erlendir aðilar IV'!K19),"",'Erlendir aðilar IV'!K19)</f>
        <v/>
      </c>
    </row>
    <row r="12" spans="1:255" x14ac:dyDescent="0.2">
      <c r="A12" s="20"/>
      <c r="B12" s="20" t="str">
        <f>'Erlendir aðilar IV'!A21</f>
        <v>IVVB30501010</v>
      </c>
      <c r="C12" s="20" t="str">
        <f>TRIM('Erlendir aðilar IV'!B21)</f>
        <v>Innlánsstofnanir</v>
      </c>
      <c r="D12" s="20" t="str">
        <f>IF(ISBLANK('Erlendir aðilar IV'!C21),"",'Erlendir aðilar IV'!C21)</f>
        <v/>
      </c>
      <c r="E12" s="20" t="str">
        <f>IF(ISBLANK('Erlendir aðilar IV'!D21),"",'Erlendir aðilar IV'!D21)</f>
        <v/>
      </c>
      <c r="F12" s="20" t="str">
        <f>IF(ISBLANK('Erlendir aðilar IV'!E21),"",'Erlendir aðilar IV'!E21)</f>
        <v/>
      </c>
      <c r="G12" s="20"/>
      <c r="H12" s="20" t="str">
        <f>IF(ISBLANK('Erlendir aðilar IV'!G21),"",'Erlendir aðilar IV'!G21)</f>
        <v/>
      </c>
      <c r="I12" s="20" t="str">
        <f>IF(ISBLANK('Erlendir aðilar IV'!H21),"",'Erlendir aðilar IV'!H21)</f>
        <v/>
      </c>
      <c r="J12" s="20" t="str">
        <f>IF(ISBLANK('Erlendir aðilar IV'!I21),"",'Erlendir aðilar IV'!I21)</f>
        <v/>
      </c>
      <c r="K12" s="20" t="str">
        <f>IF(ISBLANK('Erlendir aðilar IV'!J21),"",'Erlendir aðilar IV'!J21)</f>
        <v/>
      </c>
      <c r="L12" s="20" t="str">
        <f>IF(ISBLANK('Erlendir aðilar IV'!K21),"",'Erlendir aðilar IV'!K21)</f>
        <v/>
      </c>
    </row>
    <row r="13" spans="1:255" x14ac:dyDescent="0.2">
      <c r="A13" s="20"/>
      <c r="B13" s="20" t="str">
        <f>'Erlendir aðilar IV'!A22</f>
        <v>IVVB30502020</v>
      </c>
      <c r="C13" s="20" t="str">
        <f>TRIM('Erlendir aðilar IV'!B22)</f>
        <v>Önnur fjármálafyrirtæki</v>
      </c>
      <c r="D13" s="20" t="str">
        <f>IF(ISBLANK('Erlendir aðilar IV'!C22),"",'Erlendir aðilar IV'!C22)</f>
        <v/>
      </c>
      <c r="E13" s="20" t="str">
        <f>IF(ISBLANK('Erlendir aðilar IV'!D22),"",'Erlendir aðilar IV'!D22)</f>
        <v/>
      </c>
      <c r="F13" s="20" t="str">
        <f>IF(ISBLANK('Erlendir aðilar IV'!E22),"",'Erlendir aðilar IV'!E22)</f>
        <v/>
      </c>
      <c r="G13" s="20"/>
      <c r="H13" s="20" t="str">
        <f>IF(ISBLANK('Erlendir aðilar IV'!G22),"",'Erlendir aðilar IV'!G22)</f>
        <v/>
      </c>
      <c r="I13" s="20" t="str">
        <f>IF(ISBLANK('Erlendir aðilar IV'!H22),"",'Erlendir aðilar IV'!H22)</f>
        <v/>
      </c>
      <c r="J13" s="20" t="str">
        <f>IF(ISBLANK('Erlendir aðilar IV'!I22),"",'Erlendir aðilar IV'!I22)</f>
        <v/>
      </c>
      <c r="K13" s="20" t="str">
        <f>IF(ISBLANK('Erlendir aðilar IV'!J22),"",'Erlendir aðilar IV'!J22)</f>
        <v/>
      </c>
      <c r="L13" s="20" t="str">
        <f>IF(ISBLANK('Erlendir aðilar IV'!K22),"",'Erlendir aðilar IV'!K22)</f>
        <v/>
      </c>
    </row>
    <row r="14" spans="1:255" x14ac:dyDescent="0.2">
      <c r="A14" s="20"/>
      <c r="B14" s="20" t="str">
        <f>'Erlendir aðilar IV'!A23</f>
        <v>IVVB30502070</v>
      </c>
      <c r="C14" s="20" t="str">
        <f>TRIM('Erlendir aðilar IV'!B23)</f>
        <v>Þ.a. Íbúðabréf (HFF)</v>
      </c>
      <c r="D14" s="20" t="str">
        <f>IF(ISBLANK('Erlendir aðilar IV'!C23),"",'Erlendir aðilar IV'!C23)</f>
        <v/>
      </c>
      <c r="E14" s="20" t="str">
        <f>IF(ISBLANK('Erlendir aðilar IV'!D23),"",'Erlendir aðilar IV'!D23)</f>
        <v/>
      </c>
      <c r="F14" s="20" t="str">
        <f>IF(ISBLANK('Erlendir aðilar IV'!E23),"",'Erlendir aðilar IV'!E23)</f>
        <v/>
      </c>
      <c r="G14" s="20"/>
      <c r="H14" s="20" t="str">
        <f>IF(ISBLANK('Erlendir aðilar IV'!G23),"",'Erlendir aðilar IV'!G23)</f>
        <v/>
      </c>
      <c r="I14" s="20" t="str">
        <f>IF(ISBLANK('Erlendir aðilar IV'!H23),"",'Erlendir aðilar IV'!H23)</f>
        <v/>
      </c>
      <c r="J14" s="20" t="str">
        <f>IF(ISBLANK('Erlendir aðilar IV'!I23),"",'Erlendir aðilar IV'!I23)</f>
        <v/>
      </c>
      <c r="K14" s="20" t="str">
        <f>IF(ISBLANK('Erlendir aðilar IV'!J23),"",'Erlendir aðilar IV'!J23)</f>
        <v/>
      </c>
      <c r="L14" s="20" t="str">
        <f>IF(ISBLANK('Erlendir aðilar IV'!K23),"",'Erlendir aðilar IV'!K23)</f>
        <v/>
      </c>
    </row>
    <row r="15" spans="1:255" x14ac:dyDescent="0.2">
      <c r="A15" s="20"/>
      <c r="B15" s="20" t="str">
        <f>'Erlendir aðilar IV'!A24</f>
        <v>IVVB30603030</v>
      </c>
      <c r="C15" s="20" t="str">
        <f>TRIM('Erlendir aðilar IV'!B24)</f>
        <v>Önnur atvinnufyrirtæki</v>
      </c>
      <c r="D15" s="20" t="str">
        <f>IF(ISBLANK('Erlendir aðilar IV'!C24),"",'Erlendir aðilar IV'!C24)</f>
        <v/>
      </c>
      <c r="E15" s="20" t="str">
        <f>IF(ISBLANK('Erlendir aðilar IV'!D24),"",'Erlendir aðilar IV'!D24)</f>
        <v/>
      </c>
      <c r="F15" s="20" t="str">
        <f>IF(ISBLANK('Erlendir aðilar IV'!E24),"",'Erlendir aðilar IV'!E24)</f>
        <v/>
      </c>
      <c r="G15" s="20"/>
      <c r="H15" s="20" t="str">
        <f>IF(ISBLANK('Erlendir aðilar IV'!G24),"",'Erlendir aðilar IV'!G24)</f>
        <v/>
      </c>
      <c r="I15" s="20" t="str">
        <f>IF(ISBLANK('Erlendir aðilar IV'!H24),"",'Erlendir aðilar IV'!H24)</f>
        <v/>
      </c>
      <c r="J15" s="20" t="str">
        <f>IF(ISBLANK('Erlendir aðilar IV'!I24),"",'Erlendir aðilar IV'!I24)</f>
        <v/>
      </c>
      <c r="K15" s="20" t="str">
        <f>IF(ISBLANK('Erlendir aðilar IV'!J24),"",'Erlendir aðilar IV'!J24)</f>
        <v/>
      </c>
      <c r="L15" s="20" t="str">
        <f>IF(ISBLANK('Erlendir aðilar IV'!K24),"",'Erlendir aðilar IV'!K24)</f>
        <v>Skuldaskjalaeign í tengdu fyrirtæki (&gt; 10%) telst ekki sem verðbréfafjárfesting</v>
      </c>
    </row>
    <row r="16" spans="1:255" x14ac:dyDescent="0.2">
      <c r="A16" s="20"/>
      <c r="B16" s="20" t="str">
        <f>'Erlendir aðilar IV'!A26</f>
        <v>IVVB50406060</v>
      </c>
      <c r="C16" s="20" t="str">
        <f>TRIM('Erlendir aðilar IV'!B26)</f>
        <v>Hið opinbera</v>
      </c>
      <c r="D16" s="20" t="str">
        <f>IF(ISBLANK('Erlendir aðilar IV'!C26),"",'Erlendir aðilar IV'!C26)</f>
        <v/>
      </c>
      <c r="E16" s="20" t="str">
        <f>IF(ISBLANK('Erlendir aðilar IV'!D26),"",'Erlendir aðilar IV'!D26)</f>
        <v/>
      </c>
      <c r="F16" s="20" t="str">
        <f>IF(ISBLANK('Erlendir aðilar IV'!E26),"",'Erlendir aðilar IV'!E26)</f>
        <v/>
      </c>
      <c r="G16" s="20"/>
      <c r="H16" s="20" t="str">
        <f>IF(ISBLANK('Erlendir aðilar IV'!G26),"",'Erlendir aðilar IV'!G26)</f>
        <v/>
      </c>
      <c r="I16" s="20" t="str">
        <f>IF(ISBLANK('Erlendir aðilar IV'!H26),"",'Erlendir aðilar IV'!H26)</f>
        <v/>
      </c>
      <c r="J16" s="20" t="str">
        <f>IF(ISBLANK('Erlendir aðilar IV'!I26),"",'Erlendir aðilar IV'!I26)</f>
        <v/>
      </c>
      <c r="K16" s="20" t="str">
        <f>IF(ISBLANK('Erlendir aðilar IV'!J26),"",'Erlendir aðilar IV'!J26)</f>
        <v/>
      </c>
      <c r="L16" s="20" t="str">
        <f>IF(ISBLANK('Erlendir aðilar IV'!K26),"",'Erlendir aðilar IV'!K26)</f>
        <v/>
      </c>
    </row>
    <row r="17" spans="1:255" x14ac:dyDescent="0.2">
      <c r="A17" s="20"/>
      <c r="B17" s="20" t="str">
        <f>'Erlendir aðilar IV'!A28</f>
        <v>IVVB50507080</v>
      </c>
      <c r="C17" s="20" t="str">
        <f>TRIM('Erlendir aðilar IV'!B28)</f>
        <v>Seðlabanki Íslands</v>
      </c>
      <c r="D17" s="20" t="str">
        <f>IF(ISBLANK('Erlendir aðilar IV'!C28),"",'Erlendir aðilar IV'!C28)</f>
        <v/>
      </c>
      <c r="E17" s="20" t="str">
        <f>IF(ISBLANK('Erlendir aðilar IV'!D28),"",'Erlendir aðilar IV'!D28)</f>
        <v/>
      </c>
      <c r="F17" s="20" t="str">
        <f>IF(ISBLANK('Erlendir aðilar IV'!E28),"",'Erlendir aðilar IV'!E28)</f>
        <v/>
      </c>
      <c r="G17" s="20"/>
      <c r="H17" s="20" t="str">
        <f>IF(ISBLANK('Erlendir aðilar IV'!G28),"",'Erlendir aðilar IV'!G28)</f>
        <v/>
      </c>
      <c r="I17" s="20" t="str">
        <f>IF(ISBLANK('Erlendir aðilar IV'!H28),"",'Erlendir aðilar IV'!H28)</f>
        <v/>
      </c>
      <c r="J17" s="20" t="str">
        <f>IF(ISBLANK('Erlendir aðilar IV'!I28),"",'Erlendir aðilar IV'!I28)</f>
        <v/>
      </c>
      <c r="K17" s="20" t="str">
        <f>IF(ISBLANK('Erlendir aðilar IV'!J28),"",'Erlendir aðilar IV'!J28)</f>
        <v/>
      </c>
      <c r="L17" s="20" t="str">
        <f>IF(ISBLANK('Erlendir aðilar IV'!K28),"",'Erlendir aðilar IV'!K28)</f>
        <v/>
      </c>
    </row>
    <row r="18" spans="1:255" x14ac:dyDescent="0.2">
      <c r="A18" s="20"/>
      <c r="B18" s="20" t="str">
        <f>'Erlendir aðilar IV'!A29</f>
        <v>IVVB50501010</v>
      </c>
      <c r="C18" s="20" t="str">
        <f>TRIM('Erlendir aðilar IV'!B29)</f>
        <v>Innlánsstofnanir</v>
      </c>
      <c r="D18" s="20" t="str">
        <f>IF(ISBLANK('Erlendir aðilar IV'!C29),"",'Erlendir aðilar IV'!C29)</f>
        <v/>
      </c>
      <c r="E18" s="20" t="str">
        <f>IF(ISBLANK('Erlendir aðilar IV'!D29),"",'Erlendir aðilar IV'!D29)</f>
        <v/>
      </c>
      <c r="F18" s="20" t="str">
        <f>IF(ISBLANK('Erlendir aðilar IV'!E29),"",'Erlendir aðilar IV'!E29)</f>
        <v/>
      </c>
      <c r="G18" s="20"/>
      <c r="H18" s="20" t="str">
        <f>IF(ISBLANK('Erlendir aðilar IV'!G29),"",'Erlendir aðilar IV'!G29)</f>
        <v/>
      </c>
      <c r="I18" s="20" t="str">
        <f>IF(ISBLANK('Erlendir aðilar IV'!H29),"",'Erlendir aðilar IV'!H29)</f>
        <v/>
      </c>
      <c r="J18" s="20" t="str">
        <f>IF(ISBLANK('Erlendir aðilar IV'!I29),"",'Erlendir aðilar IV'!I29)</f>
        <v/>
      </c>
      <c r="K18" s="20" t="str">
        <f>IF(ISBLANK('Erlendir aðilar IV'!J29),"",'Erlendir aðilar IV'!J29)</f>
        <v/>
      </c>
      <c r="L18" s="20" t="str">
        <f>IF(ISBLANK('Erlendir aðilar IV'!K29),"",'Erlendir aðilar IV'!K29)</f>
        <v/>
      </c>
    </row>
    <row r="19" spans="1:255" x14ac:dyDescent="0.2">
      <c r="A19" s="20"/>
      <c r="B19" s="20" t="str">
        <f>'Erlendir aðilar IV'!A30</f>
        <v>IVVB50502020</v>
      </c>
      <c r="C19" s="20" t="str">
        <f>TRIM('Erlendir aðilar IV'!B30)</f>
        <v>Önnur fjármálafyrirtæki</v>
      </c>
      <c r="D19" s="20" t="str">
        <f>IF(ISBLANK('Erlendir aðilar IV'!C30),"",'Erlendir aðilar IV'!C30)</f>
        <v/>
      </c>
      <c r="E19" s="20" t="str">
        <f>IF(ISBLANK('Erlendir aðilar IV'!D30),"",'Erlendir aðilar IV'!D30)</f>
        <v/>
      </c>
      <c r="F19" s="20" t="str">
        <f>IF(ISBLANK('Erlendir aðilar IV'!E30),"",'Erlendir aðilar IV'!E30)</f>
        <v/>
      </c>
      <c r="G19" s="20"/>
      <c r="H19" s="20" t="str">
        <f>IF(ISBLANK('Erlendir aðilar IV'!G30),"",'Erlendir aðilar IV'!G30)</f>
        <v/>
      </c>
      <c r="I19" s="20" t="str">
        <f>IF(ISBLANK('Erlendir aðilar IV'!H30),"",'Erlendir aðilar IV'!H30)</f>
        <v/>
      </c>
      <c r="J19" s="20" t="str">
        <f>IF(ISBLANK('Erlendir aðilar IV'!I30),"",'Erlendir aðilar IV'!I30)</f>
        <v/>
      </c>
      <c r="K19" s="20" t="str">
        <f>IF(ISBLANK('Erlendir aðilar IV'!J30),"",'Erlendir aðilar IV'!J30)</f>
        <v/>
      </c>
      <c r="L19" s="20" t="str">
        <f>IF(ISBLANK('Erlendir aðilar IV'!K30),"",'Erlendir aðilar IV'!K30)</f>
        <v/>
      </c>
    </row>
    <row r="20" spans="1:255" x14ac:dyDescent="0.2">
      <c r="A20" s="20"/>
      <c r="B20" s="20" t="str">
        <f>'Erlendir aðilar IV'!A31</f>
        <v>IVVB50603030</v>
      </c>
      <c r="C20" s="20" t="str">
        <f>TRIM('Erlendir aðilar IV'!B31)</f>
        <v>Önnur atvinnufyrirtæki</v>
      </c>
      <c r="D20" s="20" t="str">
        <f>IF(ISBLANK('Erlendir aðilar IV'!C31),"",'Erlendir aðilar IV'!C31)</f>
        <v/>
      </c>
      <c r="E20" s="20" t="str">
        <f>IF(ISBLANK('Erlendir aðilar IV'!D31),"",'Erlendir aðilar IV'!D31)</f>
        <v/>
      </c>
      <c r="F20" s="20" t="str">
        <f>IF(ISBLANK('Erlendir aðilar IV'!E31),"",'Erlendir aðilar IV'!E31)</f>
        <v/>
      </c>
      <c r="G20" s="20"/>
      <c r="H20" s="20" t="str">
        <f>IF(ISBLANK('Erlendir aðilar IV'!G31),"",'Erlendir aðilar IV'!G31)</f>
        <v/>
      </c>
      <c r="I20" s="20" t="str">
        <f>IF(ISBLANK('Erlendir aðilar IV'!H31),"",'Erlendir aðilar IV'!H31)</f>
        <v/>
      </c>
      <c r="J20" s="20" t="str">
        <f>IF(ISBLANK('Erlendir aðilar IV'!I31),"",'Erlendir aðilar IV'!I31)</f>
        <v/>
      </c>
      <c r="K20" s="20" t="str">
        <f>IF(ISBLANK('Erlendir aðilar IV'!J31),"",'Erlendir aðilar IV'!J31)</f>
        <v/>
      </c>
      <c r="L20" s="20" t="str">
        <f>IF(ISBLANK('Erlendir aðilar IV'!K31),"",'Erlendir aðilar IV'!K31)</f>
        <v/>
      </c>
    </row>
    <row r="21" spans="1:255" x14ac:dyDescent="0.2">
      <c r="A21" s="20"/>
      <c r="B21" s="24" t="s">
        <v>337</v>
      </c>
      <c r="C21" s="20">
        <f>COLUMN()-1</f>
        <v>2</v>
      </c>
      <c r="D21" s="20">
        <f t="shared" ref="D21:L21" si="0">COLUMN()-1</f>
        <v>3</v>
      </c>
      <c r="E21" s="20">
        <f t="shared" si="0"/>
        <v>4</v>
      </c>
      <c r="F21" s="20">
        <f t="shared" si="0"/>
        <v>5</v>
      </c>
      <c r="G21" s="20">
        <f t="shared" si="0"/>
        <v>6</v>
      </c>
      <c r="H21" s="20">
        <f t="shared" si="0"/>
        <v>7</v>
      </c>
      <c r="I21" s="20">
        <f t="shared" si="0"/>
        <v>8</v>
      </c>
      <c r="J21" s="20">
        <f>COLUMN()-1</f>
        <v>9</v>
      </c>
      <c r="K21" s="20">
        <f t="shared" si="0"/>
        <v>10</v>
      </c>
      <c r="L21" s="20">
        <f t="shared" si="0"/>
        <v>11</v>
      </c>
      <c r="IU21" s="22">
        <f>MAX(C21:IT21)</f>
        <v>11</v>
      </c>
    </row>
  </sheetData>
  <sheetProtection selectLockedCells="1" selectUn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U1001"/>
  <sheetViews>
    <sheetView workbookViewId="0">
      <selection activeCell="D22" sqref="D22"/>
    </sheetView>
  </sheetViews>
  <sheetFormatPr defaultColWidth="11.6640625" defaultRowHeight="12.75" x14ac:dyDescent="0.2"/>
  <cols>
    <col min="1" max="1" width="11.6640625" style="22"/>
    <col min="2" max="2" width="9" style="22" bestFit="1" customWidth="1"/>
    <col min="3" max="16384" width="11.6640625" style="22"/>
  </cols>
  <sheetData>
    <row r="1" spans="1:255" x14ac:dyDescent="0.2">
      <c r="A1" s="21" t="s">
        <v>84</v>
      </c>
      <c r="B1" s="21" t="s">
        <v>75</v>
      </c>
      <c r="C1" s="21" t="s">
        <v>76</v>
      </c>
      <c r="D1" s="21" t="s">
        <v>85</v>
      </c>
      <c r="E1" s="21" t="s">
        <v>86</v>
      </c>
      <c r="F1" s="21" t="s">
        <v>87</v>
      </c>
      <c r="G1" s="21" t="s">
        <v>88</v>
      </c>
      <c r="H1" s="21" t="s">
        <v>89</v>
      </c>
      <c r="I1" s="21" t="s">
        <v>90</v>
      </c>
      <c r="J1" s="21" t="s">
        <v>91</v>
      </c>
      <c r="K1" s="21" t="s">
        <v>92</v>
      </c>
      <c r="L1" s="21" t="s">
        <v>93</v>
      </c>
      <c r="M1" s="21" t="s">
        <v>94</v>
      </c>
      <c r="N1" s="21" t="s">
        <v>95</v>
      </c>
      <c r="O1" s="21" t="s">
        <v>96</v>
      </c>
      <c r="P1" s="21" t="s">
        <v>97</v>
      </c>
      <c r="Q1" s="21" t="s">
        <v>98</v>
      </c>
      <c r="R1" s="21" t="s">
        <v>99</v>
      </c>
      <c r="S1" s="21" t="s">
        <v>100</v>
      </c>
      <c r="T1" s="21" t="s">
        <v>101</v>
      </c>
      <c r="U1" s="21" t="s">
        <v>102</v>
      </c>
      <c r="V1" s="21" t="s">
        <v>103</v>
      </c>
      <c r="W1" s="21" t="s">
        <v>104</v>
      </c>
      <c r="X1" s="21" t="s">
        <v>105</v>
      </c>
      <c r="Y1" s="21" t="s">
        <v>106</v>
      </c>
      <c r="Z1" s="21" t="s">
        <v>107</v>
      </c>
      <c r="AA1" s="21" t="s">
        <v>108</v>
      </c>
      <c r="AB1" s="21" t="s">
        <v>109</v>
      </c>
      <c r="AC1" s="21" t="s">
        <v>110</v>
      </c>
      <c r="AD1" s="21" t="s">
        <v>111</v>
      </c>
      <c r="AE1" s="21" t="s">
        <v>112</v>
      </c>
      <c r="AF1" s="21" t="s">
        <v>113</v>
      </c>
      <c r="AG1" s="21" t="s">
        <v>114</v>
      </c>
      <c r="AH1" s="21" t="s">
        <v>115</v>
      </c>
      <c r="AI1" s="21" t="s">
        <v>116</v>
      </c>
      <c r="AJ1" s="21" t="s">
        <v>117</v>
      </c>
      <c r="AK1" s="21" t="s">
        <v>118</v>
      </c>
      <c r="AL1" s="21" t="s">
        <v>119</v>
      </c>
      <c r="AM1" s="21" t="s">
        <v>120</v>
      </c>
      <c r="AN1" s="21" t="s">
        <v>121</v>
      </c>
      <c r="AO1" s="21" t="s">
        <v>122</v>
      </c>
      <c r="AP1" s="21" t="s">
        <v>123</v>
      </c>
      <c r="AQ1" s="21" t="s">
        <v>124</v>
      </c>
      <c r="AR1" s="21" t="s">
        <v>125</v>
      </c>
      <c r="AS1" s="21" t="s">
        <v>126</v>
      </c>
      <c r="AT1" s="21" t="s">
        <v>127</v>
      </c>
      <c r="AU1" s="21" t="s">
        <v>128</v>
      </c>
      <c r="AV1" s="21" t="s">
        <v>129</v>
      </c>
      <c r="AW1" s="21" t="s">
        <v>130</v>
      </c>
      <c r="AX1" s="21" t="s">
        <v>131</v>
      </c>
      <c r="AY1" s="21" t="s">
        <v>132</v>
      </c>
      <c r="AZ1" s="21" t="s">
        <v>133</v>
      </c>
      <c r="BA1" s="21" t="s">
        <v>134</v>
      </c>
      <c r="BB1" s="21" t="s">
        <v>135</v>
      </c>
      <c r="BC1" s="21" t="s">
        <v>136</v>
      </c>
      <c r="BD1" s="21" t="s">
        <v>137</v>
      </c>
      <c r="BE1" s="21" t="s">
        <v>138</v>
      </c>
      <c r="BF1" s="21" t="s">
        <v>139</v>
      </c>
      <c r="BG1" s="21" t="s">
        <v>140</v>
      </c>
      <c r="BH1" s="21" t="s">
        <v>141</v>
      </c>
      <c r="BI1" s="21" t="s">
        <v>142</v>
      </c>
      <c r="BJ1" s="21" t="s">
        <v>143</v>
      </c>
      <c r="BK1" s="21" t="s">
        <v>144</v>
      </c>
      <c r="BL1" s="21" t="s">
        <v>145</v>
      </c>
      <c r="BM1" s="21" t="s">
        <v>146</v>
      </c>
      <c r="BN1" s="21" t="s">
        <v>147</v>
      </c>
      <c r="BO1" s="21" t="s">
        <v>148</v>
      </c>
      <c r="BP1" s="21" t="s">
        <v>149</v>
      </c>
      <c r="BQ1" s="21" t="s">
        <v>150</v>
      </c>
      <c r="BR1" s="21" t="s">
        <v>151</v>
      </c>
      <c r="BS1" s="21" t="s">
        <v>152</v>
      </c>
      <c r="BT1" s="21" t="s">
        <v>153</v>
      </c>
      <c r="BU1" s="21" t="s">
        <v>154</v>
      </c>
      <c r="BV1" s="21" t="s">
        <v>155</v>
      </c>
      <c r="BW1" s="21" t="s">
        <v>156</v>
      </c>
      <c r="BX1" s="21" t="s">
        <v>157</v>
      </c>
      <c r="BY1" s="21" t="s">
        <v>158</v>
      </c>
      <c r="BZ1" s="21" t="s">
        <v>159</v>
      </c>
      <c r="CA1" s="21" t="s">
        <v>160</v>
      </c>
      <c r="CB1" s="21" t="s">
        <v>161</v>
      </c>
      <c r="CC1" s="21" t="s">
        <v>162</v>
      </c>
      <c r="CD1" s="21" t="s">
        <v>163</v>
      </c>
      <c r="CE1" s="21" t="s">
        <v>164</v>
      </c>
      <c r="CF1" s="21" t="s">
        <v>165</v>
      </c>
      <c r="CG1" s="21" t="s">
        <v>166</v>
      </c>
      <c r="CH1" s="21" t="s">
        <v>167</v>
      </c>
      <c r="CI1" s="21" t="s">
        <v>168</v>
      </c>
      <c r="CJ1" s="21" t="s">
        <v>169</v>
      </c>
      <c r="CK1" s="21" t="s">
        <v>170</v>
      </c>
      <c r="CL1" s="21" t="s">
        <v>171</v>
      </c>
      <c r="CM1" s="21" t="s">
        <v>172</v>
      </c>
      <c r="CN1" s="21" t="s">
        <v>173</v>
      </c>
      <c r="CO1" s="21" t="s">
        <v>174</v>
      </c>
      <c r="CP1" s="21" t="s">
        <v>175</v>
      </c>
      <c r="CQ1" s="21" t="s">
        <v>176</v>
      </c>
      <c r="CR1" s="21" t="s">
        <v>177</v>
      </c>
      <c r="CS1" s="21" t="s">
        <v>178</v>
      </c>
      <c r="CT1" s="21" t="s">
        <v>179</v>
      </c>
      <c r="CU1" s="21" t="s">
        <v>180</v>
      </c>
      <c r="CV1" s="21" t="s">
        <v>181</v>
      </c>
      <c r="CW1" s="21" t="s">
        <v>182</v>
      </c>
      <c r="CX1" s="21" t="s">
        <v>183</v>
      </c>
      <c r="CY1" s="21" t="s">
        <v>184</v>
      </c>
      <c r="CZ1" s="21" t="s">
        <v>185</v>
      </c>
      <c r="DA1" s="21" t="s">
        <v>186</v>
      </c>
      <c r="DB1" s="21" t="s">
        <v>187</v>
      </c>
      <c r="DC1" s="21" t="s">
        <v>188</v>
      </c>
      <c r="DD1" s="21" t="s">
        <v>189</v>
      </c>
      <c r="DE1" s="21" t="s">
        <v>190</v>
      </c>
      <c r="DF1" s="21" t="s">
        <v>191</v>
      </c>
      <c r="DG1" s="21" t="s">
        <v>192</v>
      </c>
      <c r="DH1" s="21" t="s">
        <v>193</v>
      </c>
      <c r="DI1" s="21" t="s">
        <v>194</v>
      </c>
      <c r="DJ1" s="21" t="s">
        <v>195</v>
      </c>
      <c r="DK1" s="21" t="s">
        <v>196</v>
      </c>
      <c r="DL1" s="21" t="s">
        <v>197</v>
      </c>
      <c r="DM1" s="21" t="s">
        <v>198</v>
      </c>
      <c r="DN1" s="21" t="s">
        <v>199</v>
      </c>
      <c r="DO1" s="21" t="s">
        <v>200</v>
      </c>
      <c r="DP1" s="21" t="s">
        <v>201</v>
      </c>
      <c r="DQ1" s="21" t="s">
        <v>202</v>
      </c>
      <c r="DR1" s="21" t="s">
        <v>203</v>
      </c>
      <c r="DS1" s="21" t="s">
        <v>204</v>
      </c>
      <c r="DT1" s="21" t="s">
        <v>205</v>
      </c>
      <c r="DU1" s="21" t="s">
        <v>206</v>
      </c>
      <c r="DV1" s="21" t="s">
        <v>207</v>
      </c>
      <c r="DW1" s="21" t="s">
        <v>208</v>
      </c>
      <c r="DX1" s="21" t="s">
        <v>209</v>
      </c>
      <c r="DY1" s="21" t="s">
        <v>210</v>
      </c>
      <c r="DZ1" s="21" t="s">
        <v>211</v>
      </c>
      <c r="EA1" s="21" t="s">
        <v>212</v>
      </c>
      <c r="EB1" s="21" t="s">
        <v>213</v>
      </c>
      <c r="EC1" s="21" t="s">
        <v>214</v>
      </c>
      <c r="ED1" s="21" t="s">
        <v>215</v>
      </c>
      <c r="EE1" s="21" t="s">
        <v>216</v>
      </c>
      <c r="EF1" s="21" t="s">
        <v>217</v>
      </c>
      <c r="EG1" s="21" t="s">
        <v>218</v>
      </c>
      <c r="EH1" s="21" t="s">
        <v>219</v>
      </c>
      <c r="EI1" s="21" t="s">
        <v>220</v>
      </c>
      <c r="EJ1" s="21" t="s">
        <v>221</v>
      </c>
      <c r="EK1" s="21" t="s">
        <v>222</v>
      </c>
      <c r="EL1" s="21" t="s">
        <v>223</v>
      </c>
      <c r="EM1" s="21" t="s">
        <v>224</v>
      </c>
      <c r="EN1" s="21" t="s">
        <v>225</v>
      </c>
      <c r="EO1" s="21" t="s">
        <v>226</v>
      </c>
      <c r="EP1" s="21" t="s">
        <v>227</v>
      </c>
      <c r="EQ1" s="21" t="s">
        <v>228</v>
      </c>
      <c r="ER1" s="21" t="s">
        <v>229</v>
      </c>
      <c r="ES1" s="21" t="s">
        <v>230</v>
      </c>
      <c r="ET1" s="21" t="s">
        <v>231</v>
      </c>
      <c r="EU1" s="21" t="s">
        <v>232</v>
      </c>
      <c r="EV1" s="21" t="s">
        <v>233</v>
      </c>
      <c r="EW1" s="21" t="s">
        <v>234</v>
      </c>
      <c r="EX1" s="21" t="s">
        <v>235</v>
      </c>
      <c r="EY1" s="21" t="s">
        <v>236</v>
      </c>
      <c r="EZ1" s="21" t="s">
        <v>237</v>
      </c>
      <c r="FA1" s="21" t="s">
        <v>238</v>
      </c>
      <c r="FB1" s="21" t="s">
        <v>239</v>
      </c>
      <c r="FC1" s="21" t="s">
        <v>240</v>
      </c>
      <c r="FD1" s="21" t="s">
        <v>241</v>
      </c>
      <c r="FE1" s="21" t="s">
        <v>242</v>
      </c>
      <c r="FF1" s="21" t="s">
        <v>243</v>
      </c>
      <c r="FG1" s="21" t="s">
        <v>244</v>
      </c>
      <c r="FH1" s="21" t="s">
        <v>245</v>
      </c>
      <c r="FI1" s="21" t="s">
        <v>246</v>
      </c>
      <c r="FJ1" s="21" t="s">
        <v>247</v>
      </c>
      <c r="FK1" s="21" t="s">
        <v>248</v>
      </c>
      <c r="FL1" s="21" t="s">
        <v>249</v>
      </c>
      <c r="FM1" s="21" t="s">
        <v>250</v>
      </c>
      <c r="FN1" s="21" t="s">
        <v>251</v>
      </c>
      <c r="FO1" s="21" t="s">
        <v>252</v>
      </c>
      <c r="FP1" s="21" t="s">
        <v>253</v>
      </c>
      <c r="FQ1" s="21" t="s">
        <v>254</v>
      </c>
      <c r="FR1" s="21" t="s">
        <v>255</v>
      </c>
      <c r="FS1" s="21" t="s">
        <v>256</v>
      </c>
      <c r="FT1" s="21" t="s">
        <v>257</v>
      </c>
      <c r="FU1" s="21" t="s">
        <v>258</v>
      </c>
      <c r="FV1" s="21" t="s">
        <v>259</v>
      </c>
      <c r="FW1" s="21" t="s">
        <v>260</v>
      </c>
      <c r="FX1" s="21" t="s">
        <v>261</v>
      </c>
      <c r="FY1" s="21" t="s">
        <v>262</v>
      </c>
      <c r="FZ1" s="21" t="s">
        <v>263</v>
      </c>
      <c r="GA1" s="21" t="s">
        <v>264</v>
      </c>
      <c r="GB1" s="21" t="s">
        <v>265</v>
      </c>
      <c r="GC1" s="21" t="s">
        <v>266</v>
      </c>
      <c r="GD1" s="21" t="s">
        <v>267</v>
      </c>
      <c r="GE1" s="21" t="s">
        <v>268</v>
      </c>
      <c r="GF1" s="21" t="s">
        <v>269</v>
      </c>
      <c r="GG1" s="21" t="s">
        <v>270</v>
      </c>
      <c r="GH1" s="21" t="s">
        <v>271</v>
      </c>
      <c r="GI1" s="21" t="s">
        <v>272</v>
      </c>
      <c r="GJ1" s="21" t="s">
        <v>273</v>
      </c>
      <c r="GK1" s="21" t="s">
        <v>274</v>
      </c>
      <c r="GL1" s="21" t="s">
        <v>275</v>
      </c>
      <c r="GM1" s="21" t="s">
        <v>276</v>
      </c>
      <c r="GN1" s="21" t="s">
        <v>277</v>
      </c>
      <c r="GO1" s="21" t="s">
        <v>278</v>
      </c>
      <c r="GP1" s="21" t="s">
        <v>279</v>
      </c>
      <c r="GQ1" s="21" t="s">
        <v>280</v>
      </c>
      <c r="GR1" s="21" t="s">
        <v>281</v>
      </c>
      <c r="GS1" s="21" t="s">
        <v>282</v>
      </c>
      <c r="GT1" s="21" t="s">
        <v>283</v>
      </c>
      <c r="GU1" s="21" t="s">
        <v>284</v>
      </c>
      <c r="GV1" s="21" t="s">
        <v>285</v>
      </c>
      <c r="GW1" s="21" t="s">
        <v>286</v>
      </c>
      <c r="GX1" s="21" t="s">
        <v>287</v>
      </c>
      <c r="GY1" s="21" t="s">
        <v>288</v>
      </c>
      <c r="GZ1" s="21" t="s">
        <v>289</v>
      </c>
      <c r="HA1" s="21" t="s">
        <v>290</v>
      </c>
      <c r="HB1" s="21" t="s">
        <v>291</v>
      </c>
      <c r="HC1" s="21" t="s">
        <v>292</v>
      </c>
      <c r="HD1" s="21" t="s">
        <v>293</v>
      </c>
      <c r="HE1" s="21" t="s">
        <v>294</v>
      </c>
      <c r="HF1" s="21" t="s">
        <v>295</v>
      </c>
      <c r="HG1" s="21" t="s">
        <v>296</v>
      </c>
      <c r="HH1" s="21" t="s">
        <v>297</v>
      </c>
      <c r="HI1" s="21" t="s">
        <v>298</v>
      </c>
      <c r="HJ1" s="21" t="s">
        <v>299</v>
      </c>
      <c r="HK1" s="21" t="s">
        <v>300</v>
      </c>
      <c r="HL1" s="21" t="s">
        <v>301</v>
      </c>
      <c r="HM1" s="21" t="s">
        <v>302</v>
      </c>
      <c r="HN1" s="21" t="s">
        <v>303</v>
      </c>
      <c r="HO1" s="21" t="s">
        <v>304</v>
      </c>
      <c r="HP1" s="21" t="s">
        <v>305</v>
      </c>
      <c r="HQ1" s="21" t="s">
        <v>306</v>
      </c>
      <c r="HR1" s="21" t="s">
        <v>307</v>
      </c>
      <c r="HS1" s="21" t="s">
        <v>308</v>
      </c>
      <c r="HT1" s="21" t="s">
        <v>309</v>
      </c>
      <c r="HU1" s="21" t="s">
        <v>310</v>
      </c>
      <c r="HV1" s="21" t="s">
        <v>311</v>
      </c>
      <c r="HW1" s="21" t="s">
        <v>312</v>
      </c>
      <c r="HX1" s="21" t="s">
        <v>313</v>
      </c>
      <c r="HY1" s="21" t="s">
        <v>314</v>
      </c>
      <c r="HZ1" s="21" t="s">
        <v>315</v>
      </c>
      <c r="IA1" s="21" t="s">
        <v>316</v>
      </c>
      <c r="IB1" s="21" t="s">
        <v>317</v>
      </c>
      <c r="IC1" s="21" t="s">
        <v>318</v>
      </c>
      <c r="ID1" s="21" t="s">
        <v>319</v>
      </c>
      <c r="IE1" s="21" t="s">
        <v>320</v>
      </c>
      <c r="IF1" s="21" t="s">
        <v>321</v>
      </c>
      <c r="IG1" s="21" t="s">
        <v>322</v>
      </c>
      <c r="IH1" s="21" t="s">
        <v>323</v>
      </c>
      <c r="II1" s="21" t="s">
        <v>324</v>
      </c>
      <c r="IJ1" s="21" t="s">
        <v>325</v>
      </c>
      <c r="IK1" s="21" t="s">
        <v>326</v>
      </c>
      <c r="IL1" s="21" t="s">
        <v>327</v>
      </c>
      <c r="IM1" s="21" t="s">
        <v>328</v>
      </c>
      <c r="IN1" s="21" t="s">
        <v>329</v>
      </c>
      <c r="IO1" s="21" t="s">
        <v>330</v>
      </c>
      <c r="IP1" s="21" t="s">
        <v>331</v>
      </c>
      <c r="IQ1" s="21" t="s">
        <v>332</v>
      </c>
      <c r="IR1" s="21" t="s">
        <v>333</v>
      </c>
      <c r="IS1" s="21" t="s">
        <v>334</v>
      </c>
      <c r="IT1" s="21" t="s">
        <v>335</v>
      </c>
      <c r="IU1" s="21" t="s">
        <v>336</v>
      </c>
    </row>
    <row r="2" spans="1:255" x14ac:dyDescent="0.2">
      <c r="A2" s="66" t="str">
        <f>IF(COUNTIF(D3:D1000,"&gt;0"),"VBF_I_IV","EMPTY")</f>
        <v>EMPTY</v>
      </c>
      <c r="B2" s="20" t="s">
        <v>338</v>
      </c>
      <c r="C2" s="20" t="str">
        <f>'Innlendir aðilar IV'!A3</f>
        <v>ISIN númer</v>
      </c>
      <c r="D2" s="20" t="str">
        <f>'Innlendir aðilar IV'!C3</f>
        <v>Staða í lok á nafnverði</v>
      </c>
      <c r="E2" s="20" t="str">
        <f>'Innlendir aðilar IV'!D3</f>
        <v>Athugasemdir</v>
      </c>
      <c r="F2" s="20"/>
      <c r="G2" s="20"/>
      <c r="H2" s="20"/>
      <c r="I2" s="20"/>
      <c r="J2" s="20"/>
      <c r="IU2" s="22" t="s">
        <v>374</v>
      </c>
    </row>
    <row r="3" spans="1:255" x14ac:dyDescent="0.2">
      <c r="B3" s="20"/>
      <c r="C3" s="20" t="str">
        <f ca="1">IF(OR(ISBLANK('Innlendir aðilar IV'!A4), 'Innlendir aðilar IV'!A4=0),"",'Innlendir aðilar IV'!A4)</f>
        <v>NO0010672553</v>
      </c>
      <c r="D3" s="20" t="str">
        <f>IF(ISBLANK('Innlendir aðilar IV'!C4),"",'Innlendir aðilar IV'!C4)</f>
        <v/>
      </c>
      <c r="E3" s="20" t="str">
        <f>IF(ISBLANK('Innlendir aðilar IV'!D4),"",'Innlendir aðilar IV'!D4)</f>
        <v/>
      </c>
      <c r="F3" s="20"/>
      <c r="G3" s="20"/>
      <c r="H3" s="20"/>
      <c r="I3" s="20"/>
      <c r="J3" s="20"/>
    </row>
    <row r="4" spans="1:255" x14ac:dyDescent="0.2">
      <c r="B4" s="20"/>
      <c r="C4" s="20" t="str">
        <f ca="1">IF(OR(ISBLANK('Innlendir aðilar IV'!A5), 'Innlendir aðilar IV'!A5=0),"",'Innlendir aðilar IV'!A5)</f>
        <v>XS1199968303</v>
      </c>
      <c r="D4" s="20" t="str">
        <f>IF(ISBLANK('Innlendir aðilar IV'!C5),"",'Innlendir aðilar IV'!C5)</f>
        <v/>
      </c>
      <c r="E4" s="20" t="str">
        <f>IF(ISBLANK('Innlendir aðilar IV'!D5),"",'Innlendir aðilar IV'!D5)</f>
        <v/>
      </c>
      <c r="F4" s="20"/>
      <c r="G4" s="20"/>
      <c r="H4" s="20"/>
      <c r="I4" s="20"/>
      <c r="J4" s="20"/>
    </row>
    <row r="5" spans="1:255" x14ac:dyDescent="0.2">
      <c r="B5" s="20"/>
      <c r="C5" s="20" t="str">
        <f ca="1">IF(OR(ISBLANK('Innlendir aðilar IV'!A6), 'Innlendir aðilar IV'!A6=0),"",'Innlendir aðilar IV'!A6)</f>
        <v>XS1257091683</v>
      </c>
      <c r="D5" s="20" t="str">
        <f>IF(ISBLANK('Innlendir aðilar IV'!C6),"",'Innlendir aðilar IV'!C6)</f>
        <v/>
      </c>
      <c r="E5" s="20" t="str">
        <f>IF(ISBLANK('Innlendir aðilar IV'!D6),"",'Innlendir aðilar IV'!D6)</f>
        <v/>
      </c>
      <c r="F5" s="20"/>
      <c r="G5" s="20"/>
      <c r="H5" s="20"/>
      <c r="I5" s="20"/>
      <c r="J5" s="20"/>
    </row>
    <row r="6" spans="1:255" x14ac:dyDescent="0.2">
      <c r="B6" s="20"/>
      <c r="C6" s="20" t="str">
        <f ca="1">IF(OR(ISBLANK('Innlendir aðilar IV'!A7), 'Innlendir aðilar IV'!A7=0),"",'Innlendir aðilar IV'!A7)</f>
        <v>XS1003542849</v>
      </c>
      <c r="D6" s="20" t="str">
        <f>IF(ISBLANK('Innlendir aðilar IV'!C7),"",'Innlendir aðilar IV'!C7)</f>
        <v/>
      </c>
      <c r="E6" s="20" t="str">
        <f>IF(ISBLANK('Innlendir aðilar IV'!D7),"",'Innlendir aðilar IV'!D7)</f>
        <v/>
      </c>
      <c r="F6" s="20"/>
      <c r="G6" s="20"/>
      <c r="H6" s="20"/>
      <c r="I6" s="20"/>
      <c r="J6" s="20"/>
    </row>
    <row r="7" spans="1:255" x14ac:dyDescent="0.2">
      <c r="B7" s="20"/>
      <c r="C7" s="20" t="str">
        <f ca="1">IF(OR(ISBLANK('Innlendir aðilar IV'!A8), 'Innlendir aðilar IV'!A8=0),"",'Innlendir aðilar IV'!A8)</f>
        <v>XS1068092599</v>
      </c>
      <c r="D7" s="20" t="str">
        <f>IF(ISBLANK('Innlendir aðilar IV'!C8),"",'Innlendir aðilar IV'!C8)</f>
        <v/>
      </c>
      <c r="E7" s="20" t="str">
        <f>IF(ISBLANK('Innlendir aðilar IV'!D8),"",'Innlendir aðilar IV'!D8)</f>
        <v/>
      </c>
      <c r="F7" s="20"/>
      <c r="G7" s="20"/>
      <c r="H7" s="20"/>
      <c r="I7" s="20"/>
      <c r="J7" s="20"/>
    </row>
    <row r="8" spans="1:255" x14ac:dyDescent="0.2">
      <c r="B8" s="20"/>
      <c r="C8" s="20" t="str">
        <f ca="1">IF(OR(ISBLANK('Innlendir aðilar IV'!A9), 'Innlendir aðilar IV'!A9=0),"",'Innlendir aðilar IV'!A9)</f>
        <v>XS1150144399</v>
      </c>
      <c r="D8" s="20" t="str">
        <f>IF(ISBLANK('Innlendir aðilar IV'!C9),"",'Innlendir aðilar IV'!C9)</f>
        <v/>
      </c>
      <c r="E8" s="20" t="str">
        <f>IF(ISBLANK('Innlendir aðilar IV'!D9),"",'Innlendir aðilar IV'!D9)</f>
        <v/>
      </c>
      <c r="F8" s="20"/>
      <c r="G8" s="20"/>
      <c r="H8" s="20"/>
      <c r="I8" s="20"/>
      <c r="J8" s="20"/>
    </row>
    <row r="9" spans="1:255" x14ac:dyDescent="0.2">
      <c r="B9" s="20"/>
      <c r="C9" s="20" t="str">
        <f ca="1">IF(OR(ISBLANK('Innlendir aðilar IV'!A10), 'Innlendir aðilar IV'!A10=0),"",'Innlendir aðilar IV'!A10)</f>
        <v>XS1173818540</v>
      </c>
      <c r="D9" s="20" t="str">
        <f>IF(ISBLANK('Innlendir aðilar IV'!C10),"",'Innlendir aðilar IV'!C10)</f>
        <v/>
      </c>
      <c r="E9" s="20" t="str">
        <f>IF(ISBLANK('Innlendir aðilar IV'!D10),"",'Innlendir aðilar IV'!D10)</f>
        <v/>
      </c>
      <c r="F9" s="20"/>
      <c r="G9" s="20"/>
      <c r="H9" s="20"/>
      <c r="I9" s="20"/>
      <c r="J9" s="20"/>
    </row>
    <row r="10" spans="1:255" x14ac:dyDescent="0.2">
      <c r="B10" s="20"/>
      <c r="C10" s="20" t="str">
        <f ca="1">IF(OR(ISBLANK('Innlendir aðilar IV'!A11), 'Innlendir aðilar IV'!A11=0),"",'Innlendir aðilar IV'!A11)</f>
        <v>XS0618983364</v>
      </c>
      <c r="D10" s="20" t="str">
        <f>IF(ISBLANK('Innlendir aðilar IV'!C11),"",'Innlendir aðilar IV'!C11)</f>
        <v/>
      </c>
      <c r="E10" s="20" t="str">
        <f>IF(ISBLANK('Innlendir aðilar IV'!D11),"",'Innlendir aðilar IV'!D11)</f>
        <v/>
      </c>
      <c r="F10" s="20"/>
      <c r="G10" s="20"/>
      <c r="H10" s="20"/>
      <c r="I10" s="20"/>
      <c r="J10" s="20"/>
    </row>
    <row r="11" spans="1:255" x14ac:dyDescent="0.2">
      <c r="B11" s="20"/>
      <c r="C11" s="20" t="str">
        <f ca="1">IF(OR(ISBLANK('Innlendir aðilar IV'!A12), 'Innlendir aðilar IV'!A12=0),"",'Innlendir aðilar IV'!A12)</f>
        <v>XS0618983448</v>
      </c>
      <c r="D11" s="20" t="str">
        <f>IF(ISBLANK('Innlendir aðilar IV'!C12),"",'Innlendir aðilar IV'!C12)</f>
        <v/>
      </c>
      <c r="E11" s="20" t="str">
        <f>IF(ISBLANK('Innlendir aðilar IV'!D12),"",'Innlendir aðilar IV'!D12)</f>
        <v/>
      </c>
      <c r="F11" s="20"/>
      <c r="G11" s="20"/>
      <c r="H11" s="20"/>
      <c r="I11" s="20"/>
      <c r="J11" s="20"/>
    </row>
    <row r="12" spans="1:255" x14ac:dyDescent="0.2">
      <c r="B12" s="20"/>
      <c r="C12" s="20" t="str">
        <f ca="1">IF(OR(ISBLANK('Innlendir aðilar IV'!A13), 'Innlendir aðilar IV'!A13=0),"",'Innlendir aðilar IV'!A13)</f>
        <v>XS0672651220</v>
      </c>
      <c r="D12" s="20" t="str">
        <f>IF(ISBLANK('Innlendir aðilar IV'!C13),"",'Innlendir aðilar IV'!C13)</f>
        <v/>
      </c>
      <c r="E12" s="20" t="str">
        <f>IF(ISBLANK('Innlendir aðilar IV'!D13),"",'Innlendir aðilar IV'!D13)</f>
        <v/>
      </c>
      <c r="F12" s="20"/>
      <c r="G12" s="20"/>
      <c r="H12" s="20"/>
      <c r="I12" s="20"/>
      <c r="J12" s="20"/>
    </row>
    <row r="13" spans="1:255" x14ac:dyDescent="0.2">
      <c r="B13" s="20"/>
      <c r="C13" s="20" t="str">
        <f ca="1">IF(OR(ISBLANK('Innlendir aðilar IV'!A14), 'Innlendir aðilar IV'!A14=0),"",'Innlendir aðilar IV'!A14)</f>
        <v>XS0675274020</v>
      </c>
      <c r="D13" s="20" t="str">
        <f>IF(ISBLANK('Innlendir aðilar IV'!C14),"",'Innlendir aðilar IV'!C14)</f>
        <v/>
      </c>
      <c r="E13" s="20" t="str">
        <f>IF(ISBLANK('Innlendir aðilar IV'!D14),"",'Innlendir aðilar IV'!D14)</f>
        <v/>
      </c>
      <c r="F13" s="20"/>
      <c r="G13" s="20"/>
      <c r="H13" s="20"/>
      <c r="I13" s="20"/>
      <c r="J13" s="20"/>
    </row>
    <row r="14" spans="1:255" x14ac:dyDescent="0.2">
      <c r="B14" s="20"/>
      <c r="C14" s="20" t="str">
        <f ca="1">IF(OR(ISBLANK('Innlendir aðilar IV'!A15), 'Innlendir aðilar IV'!A15=0),"",'Innlendir aðilar IV'!A15)</f>
        <v>XS0963671473</v>
      </c>
      <c r="D14" s="20" t="str">
        <f>IF(ISBLANK('Innlendir aðilar IV'!C15),"",'Innlendir aðilar IV'!C15)</f>
        <v/>
      </c>
      <c r="E14" s="20" t="str">
        <f>IF(ISBLANK('Innlendir aðilar IV'!D15),"",'Innlendir aðilar IV'!D15)</f>
        <v/>
      </c>
      <c r="F14" s="20"/>
      <c r="G14" s="20"/>
      <c r="H14" s="20"/>
      <c r="I14" s="20"/>
      <c r="J14" s="20"/>
    </row>
    <row r="15" spans="1:255" x14ac:dyDescent="0.2">
      <c r="B15" s="20"/>
      <c r="C15" s="20" t="str">
        <f ca="1">IF(OR(ISBLANK('Innlendir aðilar IV'!A16), 'Innlendir aðilar IV'!A16=0),"",'Innlendir aðilar IV'!A16)</f>
        <v>XS0166366731</v>
      </c>
      <c r="D15" s="20" t="str">
        <f>IF(ISBLANK('Innlendir aðilar IV'!C16),"",'Innlendir aðilar IV'!C16)</f>
        <v/>
      </c>
      <c r="E15" s="20" t="str">
        <f>IF(ISBLANK('Innlendir aðilar IV'!D16),"",'Innlendir aðilar IV'!D16)</f>
        <v/>
      </c>
      <c r="F15" s="20"/>
      <c r="G15" s="20"/>
      <c r="H15" s="20"/>
      <c r="I15" s="20"/>
      <c r="J15" s="20"/>
    </row>
    <row r="16" spans="1:255" x14ac:dyDescent="0.2">
      <c r="B16" s="20"/>
      <c r="C16" s="20" t="str">
        <f ca="1">IF(OR(ISBLANK('Innlendir aðilar IV'!A17), 'Innlendir aðilar IV'!A17=0),"",'Innlendir aðilar IV'!A17)</f>
        <v>XS0166366905</v>
      </c>
      <c r="D16" s="20" t="str">
        <f>IF(ISBLANK('Innlendir aðilar IV'!C17),"",'Innlendir aðilar IV'!C17)</f>
        <v/>
      </c>
      <c r="E16" s="20" t="str">
        <f>IF(ISBLANK('Innlendir aðilar IV'!D17),"",'Innlendir aðilar IV'!D17)</f>
        <v/>
      </c>
      <c r="F16" s="20"/>
      <c r="G16" s="20"/>
      <c r="H16" s="20"/>
      <c r="I16" s="20"/>
      <c r="J16" s="20"/>
    </row>
    <row r="17" spans="2:10" x14ac:dyDescent="0.2">
      <c r="B17" s="20"/>
      <c r="C17" s="20" t="str">
        <f ca="1">IF(OR(ISBLANK('Innlendir aðilar IV'!A18), 'Innlendir aðilar IV'!A18=0),"",'Innlendir aðilar IV'!A18)</f>
        <v>XS0176103843</v>
      </c>
      <c r="D17" s="20" t="str">
        <f>IF(ISBLANK('Innlendir aðilar IV'!C18),"",'Innlendir aðilar IV'!C18)</f>
        <v/>
      </c>
      <c r="E17" s="20" t="str">
        <f>IF(ISBLANK('Innlendir aðilar IV'!D18),"",'Innlendir aðilar IV'!D18)</f>
        <v/>
      </c>
      <c r="F17" s="20"/>
      <c r="G17" s="20"/>
      <c r="H17" s="20"/>
      <c r="I17" s="20"/>
      <c r="J17" s="20"/>
    </row>
    <row r="18" spans="2:10" x14ac:dyDescent="0.2">
      <c r="B18" s="20"/>
      <c r="C18" s="20" t="str">
        <f ca="1">IF(OR(ISBLANK('Innlendir aðilar IV'!A19), 'Innlendir aðilar IV'!A19=0),"",'Innlendir aðilar IV'!A19)</f>
        <v>XS0183861789</v>
      </c>
      <c r="D18" s="20" t="str">
        <f>IF(ISBLANK('Innlendir aðilar IV'!C19),"",'Innlendir aðilar IV'!C19)</f>
        <v/>
      </c>
      <c r="E18" s="20" t="str">
        <f>IF(ISBLANK('Innlendir aðilar IV'!D19),"",'Innlendir aðilar IV'!D19)</f>
        <v/>
      </c>
      <c r="F18" s="20"/>
      <c r="G18" s="20"/>
      <c r="H18" s="20"/>
      <c r="I18" s="20"/>
      <c r="J18" s="20"/>
    </row>
    <row r="19" spans="2:10" x14ac:dyDescent="0.2">
      <c r="B19" s="20"/>
      <c r="C19" s="20" t="str">
        <f ca="1">IF(OR(ISBLANK('Innlendir aðilar IV'!A20), 'Innlendir aðilar IV'!A20=0),"",'Innlendir aðilar IV'!A20)</f>
        <v>XS0183893550</v>
      </c>
      <c r="D19" s="20" t="str">
        <f>IF(ISBLANK('Innlendir aðilar IV'!C20),"",'Innlendir aðilar IV'!C20)</f>
        <v/>
      </c>
      <c r="E19" s="20" t="str">
        <f>IF(ISBLANK('Innlendir aðilar IV'!D20),"",'Innlendir aðilar IV'!D20)</f>
        <v/>
      </c>
      <c r="F19" s="20"/>
      <c r="G19" s="20"/>
      <c r="H19" s="20"/>
      <c r="I19" s="20"/>
      <c r="J19" s="20"/>
    </row>
    <row r="20" spans="2:10" x14ac:dyDescent="0.2">
      <c r="B20" s="20"/>
      <c r="C20" s="20" t="str">
        <f ca="1">IF(OR(ISBLANK('Innlendir aðilar IV'!A21), 'Innlendir aðilar IV'!A21=0),"",'Innlendir aðilar IV'!A21)</f>
        <v>XS0184706595</v>
      </c>
      <c r="D20" s="20" t="str">
        <f>IF(ISBLANK('Innlendir aðilar IV'!C21),"",'Innlendir aðilar IV'!C21)</f>
        <v/>
      </c>
      <c r="E20" s="20" t="str">
        <f>IF(ISBLANK('Innlendir aðilar IV'!D21),"",'Innlendir aðilar IV'!D21)</f>
        <v/>
      </c>
      <c r="F20" s="20"/>
      <c r="G20" s="20"/>
      <c r="H20" s="20"/>
      <c r="I20" s="20"/>
      <c r="J20" s="20"/>
    </row>
    <row r="21" spans="2:10" x14ac:dyDescent="0.2">
      <c r="B21" s="20"/>
      <c r="C21" s="20" t="str">
        <f ca="1">IF(OR(ISBLANK('Innlendir aðilar IV'!A22), 'Innlendir aðilar IV'!A22=0),"",'Innlendir aðilar IV'!A22)</f>
        <v>XS0187666630</v>
      </c>
      <c r="D21" s="20" t="str">
        <f>IF(ISBLANK('Innlendir aðilar IV'!C22),"",'Innlendir aðilar IV'!C22)</f>
        <v/>
      </c>
      <c r="E21" s="20" t="str">
        <f>IF(ISBLANK('Innlendir aðilar IV'!D22),"",'Innlendir aðilar IV'!D22)</f>
        <v/>
      </c>
      <c r="F21" s="20"/>
      <c r="G21" s="20"/>
      <c r="H21" s="20"/>
      <c r="I21" s="20"/>
      <c r="J21" s="20"/>
    </row>
    <row r="22" spans="2:10" x14ac:dyDescent="0.2">
      <c r="B22" s="20"/>
      <c r="C22" s="20" t="str">
        <f ca="1">IF(OR(ISBLANK('Innlendir aðilar IV'!A23), 'Innlendir aðilar IV'!A23=0),"",'Innlendir aðilar IV'!A23)</f>
        <v>XS0199160499</v>
      </c>
      <c r="D22" s="20" t="str">
        <f>IF(ISBLANK('Innlendir aðilar IV'!C23),"",'Innlendir aðilar IV'!C23)</f>
        <v/>
      </c>
      <c r="E22" s="20" t="str">
        <f>IF(ISBLANK('Innlendir aðilar IV'!D23),"",'Innlendir aðilar IV'!D23)</f>
        <v/>
      </c>
      <c r="F22" s="20"/>
      <c r="G22" s="20"/>
      <c r="H22" s="20"/>
      <c r="I22" s="20"/>
      <c r="J22" s="20"/>
    </row>
    <row r="23" spans="2:10" x14ac:dyDescent="0.2">
      <c r="B23" s="20"/>
      <c r="C23" s="20" t="str">
        <f ca="1">IF(OR(ISBLANK('Innlendir aðilar IV'!A24), 'Innlendir aðilar IV'!A24=0),"",'Innlendir aðilar IV'!A24)</f>
        <v>XS0203246516</v>
      </c>
      <c r="D23" s="20" t="str">
        <f>IF(ISBLANK('Innlendir aðilar IV'!C24),"",'Innlendir aðilar IV'!C24)</f>
        <v/>
      </c>
      <c r="E23" s="20" t="str">
        <f>IF(ISBLANK('Innlendir aðilar IV'!D24),"",'Innlendir aðilar IV'!D24)</f>
        <v/>
      </c>
      <c r="F23" s="20"/>
      <c r="G23" s="20"/>
      <c r="H23" s="20"/>
      <c r="I23" s="20"/>
      <c r="J23" s="20"/>
    </row>
    <row r="24" spans="2:10" x14ac:dyDescent="0.2">
      <c r="B24" s="20"/>
      <c r="C24" s="20" t="str">
        <f ca="1">IF(OR(ISBLANK('Innlendir aðilar IV'!A25), 'Innlendir aðilar IV'!A25=0),"",'Innlendir aðilar IV'!A25)</f>
        <v>XS0244424460</v>
      </c>
      <c r="D24" s="20" t="str">
        <f>IF(ISBLANK('Innlendir aðilar IV'!C25),"",'Innlendir aðilar IV'!C25)</f>
        <v/>
      </c>
      <c r="E24" s="20" t="str">
        <f>IF(ISBLANK('Innlendir aðilar IV'!D25),"",'Innlendir aðilar IV'!D25)</f>
        <v/>
      </c>
      <c r="F24" s="20"/>
      <c r="G24" s="20"/>
      <c r="H24" s="20"/>
      <c r="I24" s="20"/>
      <c r="J24" s="20"/>
    </row>
    <row r="25" spans="2:10" x14ac:dyDescent="0.2">
      <c r="B25" s="20"/>
      <c r="C25" s="20" t="str">
        <f ca="1">IF(OR(ISBLANK('Innlendir aðilar IV'!A26), 'Innlendir aðilar IV'!A26=0),"",'Innlendir aðilar IV'!A26)</f>
        <v>XS0244814330</v>
      </c>
      <c r="D25" s="20" t="str">
        <f>IF(ISBLANK('Innlendir aðilar IV'!C26),"",'Innlendir aðilar IV'!C26)</f>
        <v/>
      </c>
      <c r="E25" s="20" t="str">
        <f>IF(ISBLANK('Innlendir aðilar IV'!D26),"",'Innlendir aðilar IV'!D26)</f>
        <v/>
      </c>
      <c r="F25" s="20"/>
      <c r="G25" s="20"/>
      <c r="H25" s="20"/>
      <c r="I25" s="20"/>
      <c r="J25" s="20"/>
    </row>
    <row r="26" spans="2:10" x14ac:dyDescent="0.2">
      <c r="B26" s="20"/>
      <c r="C26" s="20" t="str">
        <f ca="1">IF(OR(ISBLANK('Innlendir aðilar IV'!A27), 'Innlendir aðilar IV'!A27=0),"",'Innlendir aðilar IV'!A27)</f>
        <v>XS0244993084</v>
      </c>
      <c r="D26" s="20" t="str">
        <f>IF(ISBLANK('Innlendir aðilar IV'!C27),"",'Innlendir aðilar IV'!C27)</f>
        <v/>
      </c>
      <c r="E26" s="20" t="str">
        <f>IF(ISBLANK('Innlendir aðilar IV'!D27),"",'Innlendir aðilar IV'!D27)</f>
        <v/>
      </c>
      <c r="F26" s="20"/>
      <c r="G26" s="20"/>
      <c r="H26" s="20"/>
      <c r="I26" s="20"/>
      <c r="J26" s="20"/>
    </row>
    <row r="27" spans="2:10" x14ac:dyDescent="0.2">
      <c r="B27" s="20"/>
      <c r="C27" s="20" t="str">
        <f ca="1">IF(OR(ISBLANK('Innlendir aðilar IV'!A28), 'Innlendir aðilar IV'!A28=0),"",'Innlendir aðilar IV'!A28)</f>
        <v>XS0261800824</v>
      </c>
      <c r="D27" s="20" t="str">
        <f>IF(ISBLANK('Innlendir aðilar IV'!C28),"",'Innlendir aðilar IV'!C28)</f>
        <v/>
      </c>
      <c r="E27" s="20" t="str">
        <f>IF(ISBLANK('Innlendir aðilar IV'!D28),"",'Innlendir aðilar IV'!D28)</f>
        <v/>
      </c>
      <c r="F27" s="20"/>
      <c r="G27" s="20"/>
      <c r="H27" s="20"/>
      <c r="I27" s="20"/>
      <c r="J27" s="20"/>
    </row>
    <row r="28" spans="2:10" x14ac:dyDescent="0.2">
      <c r="B28" s="20"/>
      <c r="C28" s="20" t="str">
        <f ca="1">IF(OR(ISBLANK('Innlendir aðilar IV'!A29), 'Innlendir aðilar IV'!A29=0),"",'Innlendir aðilar IV'!A29)</f>
        <v>XS0261806516</v>
      </c>
      <c r="D28" s="20" t="str">
        <f>IF(ISBLANK('Innlendir aðilar IV'!C29),"",'Innlendir aðilar IV'!C29)</f>
        <v/>
      </c>
      <c r="E28" s="20" t="str">
        <f>IF(ISBLANK('Innlendir aðilar IV'!D29),"",'Innlendir aðilar IV'!D29)</f>
        <v/>
      </c>
      <c r="F28" s="20"/>
      <c r="G28" s="20"/>
      <c r="H28" s="20"/>
      <c r="I28" s="20"/>
      <c r="J28" s="20"/>
    </row>
    <row r="29" spans="2:10" x14ac:dyDescent="0.2">
      <c r="B29" s="20"/>
      <c r="C29" s="20" t="str">
        <f ca="1">IF(OR(ISBLANK('Innlendir aðilar IV'!A30), 'Innlendir aðilar IV'!A30=0),"",'Innlendir aðilar IV'!A30)</f>
        <v>XS0266920833</v>
      </c>
      <c r="D29" s="20" t="str">
        <f>IF(ISBLANK('Innlendir aðilar IV'!C30),"",'Innlendir aðilar IV'!C30)</f>
        <v/>
      </c>
      <c r="E29" s="20" t="str">
        <f>IF(ISBLANK('Innlendir aðilar IV'!D30),"",'Innlendir aðilar IV'!D30)</f>
        <v/>
      </c>
      <c r="F29" s="20"/>
      <c r="G29" s="20"/>
      <c r="H29" s="20"/>
      <c r="I29" s="20"/>
      <c r="J29" s="20"/>
    </row>
    <row r="30" spans="2:10" x14ac:dyDescent="0.2">
      <c r="B30" s="20"/>
      <c r="C30" s="20" t="str">
        <f ca="1">IF(OR(ISBLANK('Innlendir aðilar IV'!A31), 'Innlendir aðilar IV'!A31=0),"",'Innlendir aðilar IV'!A31)</f>
        <v>XS0300070694</v>
      </c>
      <c r="D30" s="20" t="str">
        <f>IF(ISBLANK('Innlendir aðilar IV'!C31),"",'Innlendir aðilar IV'!C31)</f>
        <v/>
      </c>
      <c r="E30" s="20" t="str">
        <f>IF(ISBLANK('Innlendir aðilar IV'!D31),"",'Innlendir aðilar IV'!D31)</f>
        <v/>
      </c>
      <c r="F30" s="20"/>
      <c r="G30" s="20"/>
      <c r="H30" s="20"/>
      <c r="I30" s="20"/>
      <c r="J30" s="20"/>
    </row>
    <row r="31" spans="2:10" x14ac:dyDescent="0.2">
      <c r="B31" s="20"/>
      <c r="C31" s="20" t="str">
        <f ca="1">IF(OR(ISBLANK('Innlendir aðilar IV'!A32), 'Innlendir aðilar IV'!A32=0),"",'Innlendir aðilar IV'!A32)</f>
        <v>XS0300506069</v>
      </c>
      <c r="D31" s="20" t="str">
        <f>IF(ISBLANK('Innlendir aðilar IV'!C32),"",'Innlendir aðilar IV'!C32)</f>
        <v/>
      </c>
      <c r="E31" s="20" t="str">
        <f>IF(ISBLANK('Innlendir aðilar IV'!D32),"",'Innlendir aðilar IV'!D32)</f>
        <v/>
      </c>
      <c r="F31" s="20"/>
      <c r="G31" s="20"/>
      <c r="H31" s="20"/>
      <c r="I31" s="20"/>
      <c r="J31" s="20"/>
    </row>
    <row r="32" spans="2:10" x14ac:dyDescent="0.2">
      <c r="B32" s="20"/>
      <c r="C32" s="20" t="str">
        <f ca="1">IF(OR(ISBLANK('Innlendir aðilar IV'!A33), 'Innlendir aðilar IV'!A33=0),"",'Innlendir aðilar IV'!A33)</f>
        <v>XS0301065040</v>
      </c>
      <c r="D32" s="20" t="str">
        <f>IF(ISBLANK('Innlendir aðilar IV'!C33),"",'Innlendir aðilar IV'!C33)</f>
        <v/>
      </c>
      <c r="E32" s="20" t="str">
        <f>IF(ISBLANK('Innlendir aðilar IV'!D33),"",'Innlendir aðilar IV'!D33)</f>
        <v/>
      </c>
      <c r="F32" s="20"/>
      <c r="G32" s="20"/>
      <c r="H32" s="20"/>
      <c r="I32" s="20"/>
      <c r="J32" s="20"/>
    </row>
    <row r="33" spans="2:10" x14ac:dyDescent="0.2">
      <c r="B33" s="20"/>
      <c r="C33" s="20" t="str">
        <f ca="1">IF(OR(ISBLANK('Innlendir aðilar IV'!A34), 'Innlendir aðilar IV'!A34=0),"",'Innlendir aðilar IV'!A34)</f>
        <v>XS0346166803</v>
      </c>
      <c r="D33" s="20" t="str">
        <f>IF(ISBLANK('Innlendir aðilar IV'!C34),"",'Innlendir aðilar IV'!C34)</f>
        <v/>
      </c>
      <c r="E33" s="20" t="str">
        <f>IF(ISBLANK('Innlendir aðilar IV'!D34),"",'Innlendir aðilar IV'!D34)</f>
        <v/>
      </c>
      <c r="F33" s="20"/>
      <c r="G33" s="20"/>
      <c r="H33" s="20"/>
      <c r="I33" s="20"/>
      <c r="J33" s="20"/>
    </row>
    <row r="34" spans="2:10" x14ac:dyDescent="0.2">
      <c r="B34" s="20"/>
      <c r="C34" s="20" t="str">
        <f ca="1">IF(OR(ISBLANK('Innlendir aðilar IV'!A35), 'Innlendir aðilar IV'!A35=0),"",'Innlendir aðilar IV'!A35)</f>
        <v>XS0350931415</v>
      </c>
      <c r="D34" s="20" t="str">
        <f>IF(ISBLANK('Innlendir aðilar IV'!C35),"",'Innlendir aðilar IV'!C35)</f>
        <v/>
      </c>
      <c r="E34" s="20" t="str">
        <f>IF(ISBLANK('Innlendir aðilar IV'!D35),"",'Innlendir aðilar IV'!D35)</f>
        <v/>
      </c>
      <c r="F34" s="20"/>
      <c r="G34" s="20"/>
      <c r="H34" s="20"/>
      <c r="I34" s="20"/>
      <c r="J34" s="20"/>
    </row>
    <row r="35" spans="2:10" x14ac:dyDescent="0.2">
      <c r="B35" s="20"/>
      <c r="C35" s="20" t="str">
        <f ca="1">IF(OR(ISBLANK('Innlendir aðilar IV'!A36), 'Innlendir aðilar IV'!A36=0),"",'Innlendir aðilar IV'!A36)</f>
        <v>XS0515310943</v>
      </c>
      <c r="D35" s="20" t="str">
        <f>IF(ISBLANK('Innlendir aðilar IV'!C36),"",'Innlendir aðilar IV'!C36)</f>
        <v/>
      </c>
      <c r="E35" s="20" t="str">
        <f>IF(ISBLANK('Innlendir aðilar IV'!D36),"",'Innlendir aðilar IV'!D36)</f>
        <v/>
      </c>
      <c r="F35" s="20"/>
      <c r="G35" s="20"/>
      <c r="H35" s="20"/>
      <c r="I35" s="20"/>
      <c r="J35" s="20"/>
    </row>
    <row r="36" spans="2:10" x14ac:dyDescent="0.2">
      <c r="B36" s="20"/>
      <c r="C36" s="20" t="str">
        <f ca="1">IF(OR(ISBLANK('Innlendir aðilar IV'!A37), 'Innlendir aðilar IV'!A37=0),"",'Innlendir aðilar IV'!A37)</f>
        <v>US451029AD49</v>
      </c>
      <c r="D36" s="20" t="str">
        <f>IF(ISBLANK('Innlendir aðilar IV'!C37),"",'Innlendir aðilar IV'!C37)</f>
        <v/>
      </c>
      <c r="E36" s="20" t="str">
        <f>IF(ISBLANK('Innlendir aðilar IV'!D37),"",'Innlendir aðilar IV'!D37)</f>
        <v/>
      </c>
      <c r="F36" s="20"/>
      <c r="G36" s="20"/>
      <c r="H36" s="20"/>
      <c r="I36" s="20"/>
      <c r="J36" s="20"/>
    </row>
    <row r="37" spans="2:10" x14ac:dyDescent="0.2">
      <c r="B37" s="20"/>
      <c r="C37" s="20" t="str">
        <f ca="1">IF(OR(ISBLANK('Innlendir aðilar IV'!A38), 'Innlendir aðilar IV'!A38=0),"",'Innlendir aðilar IV'!A38)</f>
        <v>US451029AE22</v>
      </c>
      <c r="D37" s="20" t="str">
        <f>IF(ISBLANK('Innlendir aðilar IV'!C38),"",'Innlendir aðilar IV'!C38)</f>
        <v/>
      </c>
      <c r="E37" s="20" t="str">
        <f>IF(ISBLANK('Innlendir aðilar IV'!D38),"",'Innlendir aðilar IV'!D38)</f>
        <v/>
      </c>
      <c r="F37" s="20"/>
      <c r="G37" s="20"/>
      <c r="H37" s="20"/>
      <c r="I37" s="20"/>
      <c r="J37" s="20"/>
    </row>
    <row r="38" spans="2:10" x14ac:dyDescent="0.2">
      <c r="B38" s="20"/>
      <c r="C38" s="20" t="str">
        <f ca="1">IF(OR(ISBLANK('Innlendir aðilar IV'!A39), 'Innlendir aðilar IV'!A39=0),"",'Innlendir aðilar IV'!A39)</f>
        <v>USX3446PDH48</v>
      </c>
      <c r="D38" s="20" t="str">
        <f>IF(ISBLANK('Innlendir aðilar IV'!C39),"",'Innlendir aðilar IV'!C39)</f>
        <v/>
      </c>
      <c r="E38" s="20" t="str">
        <f>IF(ISBLANK('Innlendir aðilar IV'!D39),"",'Innlendir aðilar IV'!D39)</f>
        <v/>
      </c>
      <c r="F38" s="20"/>
      <c r="G38" s="20"/>
      <c r="H38" s="20"/>
      <c r="I38" s="20"/>
      <c r="J38" s="20"/>
    </row>
    <row r="39" spans="2:10" x14ac:dyDescent="0.2">
      <c r="B39" s="20"/>
      <c r="C39" s="20" t="str">
        <f ca="1">IF(OR(ISBLANK('Innlendir aðilar IV'!A40), 'Innlendir aðilar IV'!A40=0),"",'Innlendir aðilar IV'!A40)</f>
        <v>GB0004556113</v>
      </c>
      <c r="D39" s="20" t="str">
        <f>IF(ISBLANK('Innlendir aðilar IV'!C40),"",'Innlendir aðilar IV'!C40)</f>
        <v/>
      </c>
      <c r="E39" s="20" t="str">
        <f>IF(ISBLANK('Innlendir aðilar IV'!D40),"",'Innlendir aðilar IV'!D40)</f>
        <v/>
      </c>
      <c r="F39" s="20"/>
      <c r="G39" s="20"/>
      <c r="H39" s="20"/>
      <c r="I39" s="20"/>
      <c r="J39" s="20"/>
    </row>
    <row r="40" spans="2:10" x14ac:dyDescent="0.2">
      <c r="B40" s="20"/>
      <c r="C40" s="20" t="str">
        <f ca="1">IF(OR(ISBLANK('Innlendir aðilar IV'!A41), 'Innlendir aðilar IV'!A41=0),"",'Innlendir aðilar IV'!A41)</f>
        <v/>
      </c>
      <c r="D40" s="20" t="str">
        <f>IF(ISBLANK('Innlendir aðilar IV'!C41),"",'Innlendir aðilar IV'!C41)</f>
        <v/>
      </c>
      <c r="E40" s="20" t="str">
        <f>IF(ISBLANK('Innlendir aðilar IV'!D41),"",'Innlendir aðilar IV'!D41)</f>
        <v/>
      </c>
      <c r="F40" s="20"/>
      <c r="G40" s="20"/>
      <c r="H40" s="20"/>
      <c r="I40" s="20"/>
      <c r="J40" s="20"/>
    </row>
    <row r="41" spans="2:10" x14ac:dyDescent="0.2">
      <c r="B41" s="20"/>
      <c r="C41" s="20" t="str">
        <f ca="1">IF(OR(ISBLANK('Innlendir aðilar IV'!A42), 'Innlendir aðilar IV'!A42=0),"",'Innlendir aðilar IV'!A42)</f>
        <v/>
      </c>
      <c r="D41" s="20" t="str">
        <f>IF(ISBLANK('Innlendir aðilar IV'!C42),"",'Innlendir aðilar IV'!C42)</f>
        <v/>
      </c>
      <c r="E41" s="20" t="str">
        <f>IF(ISBLANK('Innlendir aðilar IV'!D42),"",'Innlendir aðilar IV'!D42)</f>
        <v/>
      </c>
      <c r="F41" s="20"/>
      <c r="G41" s="20"/>
      <c r="H41" s="20"/>
      <c r="I41" s="20"/>
      <c r="J41" s="20"/>
    </row>
    <row r="42" spans="2:10" x14ac:dyDescent="0.2">
      <c r="B42" s="20"/>
      <c r="C42" s="20" t="str">
        <f ca="1">IF(OR(ISBLANK('Innlendir aðilar IV'!A43), 'Innlendir aðilar IV'!A43=0),"",'Innlendir aðilar IV'!A43)</f>
        <v/>
      </c>
      <c r="D42" s="20" t="str">
        <f>IF(ISBLANK('Innlendir aðilar IV'!C43),"",'Innlendir aðilar IV'!C43)</f>
        <v/>
      </c>
      <c r="E42" s="20" t="str">
        <f>IF(ISBLANK('Innlendir aðilar IV'!D43),"",'Innlendir aðilar IV'!D43)</f>
        <v/>
      </c>
      <c r="F42" s="20"/>
      <c r="G42" s="20"/>
      <c r="H42" s="20"/>
      <c r="I42" s="20"/>
      <c r="J42" s="20"/>
    </row>
    <row r="43" spans="2:10" x14ac:dyDescent="0.2">
      <c r="B43" s="20"/>
      <c r="C43" s="20" t="str">
        <f ca="1">IF(OR(ISBLANK('Innlendir aðilar IV'!A44), 'Innlendir aðilar IV'!A44=0),"",'Innlendir aðilar IV'!A44)</f>
        <v/>
      </c>
      <c r="D43" s="20" t="str">
        <f>IF(ISBLANK('Innlendir aðilar IV'!C44),"",'Innlendir aðilar IV'!C44)</f>
        <v/>
      </c>
      <c r="E43" s="20" t="str">
        <f>IF(ISBLANK('Innlendir aðilar IV'!D44),"",'Innlendir aðilar IV'!D44)</f>
        <v/>
      </c>
      <c r="F43" s="20"/>
      <c r="G43" s="20"/>
      <c r="H43" s="20"/>
      <c r="I43" s="20"/>
      <c r="J43" s="20"/>
    </row>
    <row r="44" spans="2:10" x14ac:dyDescent="0.2">
      <c r="B44" s="20"/>
      <c r="C44" s="20" t="str">
        <f ca="1">IF(OR(ISBLANK('Innlendir aðilar IV'!A45), 'Innlendir aðilar IV'!A45=0),"",'Innlendir aðilar IV'!A45)</f>
        <v/>
      </c>
      <c r="D44" s="20" t="str">
        <f>IF(ISBLANK('Innlendir aðilar IV'!C45),"",'Innlendir aðilar IV'!C45)</f>
        <v/>
      </c>
      <c r="E44" s="20" t="str">
        <f>IF(ISBLANK('Innlendir aðilar IV'!D45),"",'Innlendir aðilar IV'!D45)</f>
        <v/>
      </c>
      <c r="F44" s="20"/>
      <c r="G44" s="20"/>
      <c r="H44" s="20"/>
      <c r="I44" s="20"/>
      <c r="J44" s="20"/>
    </row>
    <row r="45" spans="2:10" x14ac:dyDescent="0.2">
      <c r="C45" s="20" t="str">
        <f ca="1">IF(OR(ISBLANK('Innlendir aðilar IV'!A46), 'Innlendir aðilar IV'!A46=0),"",'Innlendir aðilar IV'!A46)</f>
        <v/>
      </c>
      <c r="D45" s="20" t="str">
        <f>IF(ISBLANK('Innlendir aðilar IV'!C46),"",'Innlendir aðilar IV'!C46)</f>
        <v/>
      </c>
      <c r="E45" s="20" t="str">
        <f>IF(ISBLANK('Innlendir aðilar IV'!D46),"",'Innlendir aðilar IV'!D46)</f>
        <v/>
      </c>
      <c r="F45" s="20"/>
      <c r="G45" s="20"/>
      <c r="H45" s="20"/>
      <c r="I45" s="20"/>
      <c r="J45" s="20"/>
    </row>
    <row r="46" spans="2:10" x14ac:dyDescent="0.2">
      <c r="C46" s="20" t="str">
        <f ca="1">IF(OR(ISBLANK('Innlendir aðilar IV'!A47), 'Innlendir aðilar IV'!A47=0),"",'Innlendir aðilar IV'!A47)</f>
        <v/>
      </c>
      <c r="D46" s="20" t="str">
        <f>IF(ISBLANK('Innlendir aðilar IV'!C47),"",'Innlendir aðilar IV'!C47)</f>
        <v/>
      </c>
      <c r="E46" s="20" t="str">
        <f>IF(ISBLANK('Innlendir aðilar IV'!D47),"",'Innlendir aðilar IV'!D47)</f>
        <v/>
      </c>
      <c r="F46" s="20"/>
      <c r="G46" s="20"/>
      <c r="H46" s="20"/>
      <c r="I46" s="20"/>
      <c r="J46" s="20"/>
    </row>
    <row r="47" spans="2:10" x14ac:dyDescent="0.2">
      <c r="C47" s="20" t="str">
        <f ca="1">IF(OR(ISBLANK('Innlendir aðilar IV'!A48), 'Innlendir aðilar IV'!A48=0),"",'Innlendir aðilar IV'!A48)</f>
        <v/>
      </c>
      <c r="D47" s="20" t="str">
        <f>IF(ISBLANK('Innlendir aðilar IV'!C48),"",'Innlendir aðilar IV'!C48)</f>
        <v/>
      </c>
      <c r="E47" s="20" t="str">
        <f>IF(ISBLANK('Innlendir aðilar IV'!D48),"",'Innlendir aðilar IV'!D48)</f>
        <v/>
      </c>
      <c r="F47" s="20"/>
      <c r="G47" s="20"/>
      <c r="H47" s="20"/>
      <c r="I47" s="20"/>
      <c r="J47" s="20"/>
    </row>
    <row r="48" spans="2:10" x14ac:dyDescent="0.2">
      <c r="C48" s="20" t="str">
        <f ca="1">IF(OR(ISBLANK('Innlendir aðilar IV'!A49), 'Innlendir aðilar IV'!A49=0),"",'Innlendir aðilar IV'!A49)</f>
        <v/>
      </c>
      <c r="D48" s="20" t="str">
        <f>IF(ISBLANK('Innlendir aðilar IV'!C49),"",'Innlendir aðilar IV'!C49)</f>
        <v/>
      </c>
      <c r="E48" s="20" t="str">
        <f>IF(ISBLANK('Innlendir aðilar IV'!D49),"",'Innlendir aðilar IV'!D49)</f>
        <v/>
      </c>
      <c r="F48" s="20"/>
      <c r="G48" s="20"/>
      <c r="H48" s="20"/>
      <c r="I48" s="20"/>
      <c r="J48" s="20"/>
    </row>
    <row r="49" spans="3:10" x14ac:dyDescent="0.2">
      <c r="C49" s="20" t="str">
        <f ca="1">IF(OR(ISBLANK('Innlendir aðilar IV'!A50), 'Innlendir aðilar IV'!A50=0),"",'Innlendir aðilar IV'!A50)</f>
        <v/>
      </c>
      <c r="D49" s="20" t="str">
        <f>IF(ISBLANK('Innlendir aðilar IV'!C50),"",'Innlendir aðilar IV'!C50)</f>
        <v/>
      </c>
      <c r="E49" s="20" t="str">
        <f>IF(ISBLANK('Innlendir aðilar IV'!D50),"",'Innlendir aðilar IV'!D50)</f>
        <v/>
      </c>
      <c r="F49" s="20"/>
      <c r="G49" s="20"/>
      <c r="H49" s="20"/>
      <c r="I49" s="20"/>
      <c r="J49" s="20"/>
    </row>
    <row r="50" spans="3:10" x14ac:dyDescent="0.2">
      <c r="C50" s="20" t="str">
        <f ca="1">IF(OR(ISBLANK('Innlendir aðilar IV'!A51), 'Innlendir aðilar IV'!A51=0),"",'Innlendir aðilar IV'!A51)</f>
        <v/>
      </c>
      <c r="D50" s="20" t="str">
        <f>IF(ISBLANK('Innlendir aðilar IV'!C51),"",'Innlendir aðilar IV'!C51)</f>
        <v/>
      </c>
      <c r="E50" s="20" t="str">
        <f>IF(ISBLANK('Innlendir aðilar IV'!D51),"",'Innlendir aðilar IV'!D51)</f>
        <v/>
      </c>
      <c r="F50" s="20"/>
      <c r="G50" s="20"/>
      <c r="H50" s="20"/>
      <c r="I50" s="20"/>
      <c r="J50" s="20"/>
    </row>
    <row r="51" spans="3:10" x14ac:dyDescent="0.2">
      <c r="C51" s="20" t="str">
        <f ca="1">IF(OR(ISBLANK('Innlendir aðilar IV'!A52), 'Innlendir aðilar IV'!A52=0),"",'Innlendir aðilar IV'!A52)</f>
        <v/>
      </c>
      <c r="D51" s="20" t="str">
        <f>IF(ISBLANK('Innlendir aðilar IV'!C52),"",'Innlendir aðilar IV'!C52)</f>
        <v/>
      </c>
      <c r="E51" s="20" t="str">
        <f>IF(ISBLANK('Innlendir aðilar IV'!D52),"",'Innlendir aðilar IV'!D52)</f>
        <v/>
      </c>
      <c r="F51" s="20"/>
      <c r="G51" s="20"/>
      <c r="H51" s="20"/>
      <c r="I51" s="20"/>
      <c r="J51" s="20"/>
    </row>
    <row r="52" spans="3:10" x14ac:dyDescent="0.2">
      <c r="C52" s="20" t="str">
        <f ca="1">IF(OR(ISBLANK('Innlendir aðilar IV'!A53), 'Innlendir aðilar IV'!A53=0),"",'Innlendir aðilar IV'!A53)</f>
        <v/>
      </c>
      <c r="D52" s="20" t="str">
        <f>IF(ISBLANK('Innlendir aðilar IV'!C53),"",'Innlendir aðilar IV'!C53)</f>
        <v/>
      </c>
      <c r="E52" s="20" t="str">
        <f>IF(ISBLANK('Innlendir aðilar IV'!D53),"",'Innlendir aðilar IV'!D53)</f>
        <v/>
      </c>
      <c r="F52" s="20"/>
      <c r="G52" s="20"/>
      <c r="H52" s="20"/>
      <c r="I52" s="20"/>
      <c r="J52" s="20"/>
    </row>
    <row r="53" spans="3:10" x14ac:dyDescent="0.2">
      <c r="C53" s="20" t="str">
        <f ca="1">IF(OR(ISBLANK('Innlendir aðilar IV'!A54), 'Innlendir aðilar IV'!A54=0),"",'Innlendir aðilar IV'!A54)</f>
        <v/>
      </c>
      <c r="D53" s="20" t="str">
        <f>IF(ISBLANK('Innlendir aðilar IV'!C54),"",'Innlendir aðilar IV'!C54)</f>
        <v/>
      </c>
      <c r="E53" s="20" t="str">
        <f>IF(ISBLANK('Innlendir aðilar IV'!D54),"",'Innlendir aðilar IV'!D54)</f>
        <v/>
      </c>
      <c r="F53" s="20"/>
      <c r="G53" s="20"/>
      <c r="H53" s="20"/>
      <c r="I53" s="20"/>
      <c r="J53" s="20"/>
    </row>
    <row r="54" spans="3:10" x14ac:dyDescent="0.2">
      <c r="C54" s="20" t="str">
        <f ca="1">IF(OR(ISBLANK('Innlendir aðilar IV'!A55), 'Innlendir aðilar IV'!A55=0),"",'Innlendir aðilar IV'!A55)</f>
        <v/>
      </c>
      <c r="D54" s="20" t="str">
        <f>IF(ISBLANK('Innlendir aðilar IV'!C55),"",'Innlendir aðilar IV'!C55)</f>
        <v/>
      </c>
      <c r="E54" s="20" t="str">
        <f>IF(ISBLANK('Innlendir aðilar IV'!D55),"",'Innlendir aðilar IV'!D55)</f>
        <v/>
      </c>
      <c r="F54" s="20"/>
      <c r="G54" s="20"/>
      <c r="H54" s="20"/>
      <c r="I54" s="20"/>
      <c r="J54" s="20"/>
    </row>
    <row r="55" spans="3:10" x14ac:dyDescent="0.2">
      <c r="C55" s="20" t="str">
        <f ca="1">IF(OR(ISBLANK('Innlendir aðilar IV'!A56), 'Innlendir aðilar IV'!A56=0),"",'Innlendir aðilar IV'!A56)</f>
        <v/>
      </c>
      <c r="D55" s="20" t="str">
        <f>IF(ISBLANK('Innlendir aðilar IV'!C56),"",'Innlendir aðilar IV'!C56)</f>
        <v/>
      </c>
      <c r="E55" s="20" t="str">
        <f>IF(ISBLANK('Innlendir aðilar IV'!D56),"",'Innlendir aðilar IV'!D56)</f>
        <v/>
      </c>
      <c r="F55" s="20"/>
      <c r="G55" s="20"/>
      <c r="H55" s="20"/>
      <c r="I55" s="20"/>
      <c r="J55" s="20"/>
    </row>
    <row r="56" spans="3:10" x14ac:dyDescent="0.2">
      <c r="C56" s="20" t="str">
        <f ca="1">IF(OR(ISBLANK('Innlendir aðilar IV'!A57), 'Innlendir aðilar IV'!A57=0),"",'Innlendir aðilar IV'!A57)</f>
        <v/>
      </c>
      <c r="D56" s="20" t="str">
        <f>IF(ISBLANK('Innlendir aðilar IV'!C57),"",'Innlendir aðilar IV'!C57)</f>
        <v/>
      </c>
      <c r="E56" s="20" t="str">
        <f>IF(ISBLANK('Innlendir aðilar IV'!D57),"",'Innlendir aðilar IV'!D57)</f>
        <v/>
      </c>
      <c r="F56" s="20"/>
      <c r="G56" s="20"/>
      <c r="H56" s="20"/>
      <c r="I56" s="20"/>
      <c r="J56" s="20"/>
    </row>
    <row r="57" spans="3:10" x14ac:dyDescent="0.2">
      <c r="C57" s="20" t="str">
        <f ca="1">IF(OR(ISBLANK('Innlendir aðilar IV'!A58), 'Innlendir aðilar IV'!A58=0),"",'Innlendir aðilar IV'!A58)</f>
        <v/>
      </c>
      <c r="D57" s="20" t="str">
        <f>IF(ISBLANK('Innlendir aðilar IV'!C58),"",'Innlendir aðilar IV'!C58)</f>
        <v/>
      </c>
      <c r="E57" s="20" t="str">
        <f>IF(ISBLANK('Innlendir aðilar IV'!D58),"",'Innlendir aðilar IV'!D58)</f>
        <v/>
      </c>
      <c r="F57" s="20"/>
      <c r="G57" s="20"/>
      <c r="H57" s="20"/>
      <c r="I57" s="20"/>
      <c r="J57" s="20"/>
    </row>
    <row r="58" spans="3:10" x14ac:dyDescent="0.2">
      <c r="C58" s="20" t="str">
        <f ca="1">IF(OR(ISBLANK('Innlendir aðilar IV'!A59), 'Innlendir aðilar IV'!A59=0),"",'Innlendir aðilar IV'!A59)</f>
        <v/>
      </c>
      <c r="D58" s="20" t="str">
        <f>IF(ISBLANK('Innlendir aðilar IV'!C59),"",'Innlendir aðilar IV'!C59)</f>
        <v/>
      </c>
      <c r="E58" s="20" t="str">
        <f>IF(ISBLANK('Innlendir aðilar IV'!D59),"",'Innlendir aðilar IV'!D59)</f>
        <v/>
      </c>
      <c r="F58" s="20"/>
      <c r="G58" s="20"/>
      <c r="H58" s="20"/>
      <c r="I58" s="20"/>
      <c r="J58" s="20"/>
    </row>
    <row r="59" spans="3:10" x14ac:dyDescent="0.2">
      <c r="C59" s="20" t="str">
        <f ca="1">IF(OR(ISBLANK('Innlendir aðilar IV'!A60), 'Innlendir aðilar IV'!A60=0),"",'Innlendir aðilar IV'!A60)</f>
        <v/>
      </c>
      <c r="D59" s="20" t="str">
        <f>IF(ISBLANK('Innlendir aðilar IV'!C60),"",'Innlendir aðilar IV'!C60)</f>
        <v/>
      </c>
      <c r="E59" s="20" t="str">
        <f>IF(ISBLANK('Innlendir aðilar IV'!D60),"",'Innlendir aðilar IV'!D60)</f>
        <v/>
      </c>
    </row>
    <row r="60" spans="3:10" x14ac:dyDescent="0.2">
      <c r="C60" s="20" t="str">
        <f ca="1">IF(OR(ISBLANK('Innlendir aðilar IV'!A61), 'Innlendir aðilar IV'!A61=0),"",'Innlendir aðilar IV'!A61)</f>
        <v/>
      </c>
      <c r="D60" s="20" t="str">
        <f>IF(ISBLANK('Innlendir aðilar IV'!C61),"",'Innlendir aðilar IV'!C61)</f>
        <v/>
      </c>
      <c r="E60" s="20" t="str">
        <f>IF(ISBLANK('Innlendir aðilar IV'!D61),"",'Innlendir aðilar IV'!D61)</f>
        <v/>
      </c>
    </row>
    <row r="61" spans="3:10" x14ac:dyDescent="0.2">
      <c r="C61" s="20" t="str">
        <f ca="1">IF(OR(ISBLANK('Innlendir aðilar IV'!A62), 'Innlendir aðilar IV'!A62=0),"",'Innlendir aðilar IV'!A62)</f>
        <v/>
      </c>
      <c r="D61" s="20" t="str">
        <f>IF(ISBLANK('Innlendir aðilar IV'!C62),"",'Innlendir aðilar IV'!C62)</f>
        <v/>
      </c>
      <c r="E61" s="20" t="str">
        <f>IF(ISBLANK('Innlendir aðilar IV'!D62),"",'Innlendir aðilar IV'!D62)</f>
        <v/>
      </c>
    </row>
    <row r="62" spans="3:10" x14ac:dyDescent="0.2">
      <c r="C62" s="20" t="str">
        <f ca="1">IF(OR(ISBLANK('Innlendir aðilar IV'!A63), 'Innlendir aðilar IV'!A63=0),"",'Innlendir aðilar IV'!A63)</f>
        <v/>
      </c>
      <c r="D62" s="20" t="str">
        <f>IF(ISBLANK('Innlendir aðilar IV'!C63),"",'Innlendir aðilar IV'!C63)</f>
        <v/>
      </c>
      <c r="E62" s="20" t="str">
        <f>IF(ISBLANK('Innlendir aðilar IV'!D63),"",'Innlendir aðilar IV'!D63)</f>
        <v/>
      </c>
    </row>
    <row r="63" spans="3:10" x14ac:dyDescent="0.2">
      <c r="C63" s="20" t="str">
        <f ca="1">IF(OR(ISBLANK('Innlendir aðilar IV'!A64), 'Innlendir aðilar IV'!A64=0),"",'Innlendir aðilar IV'!A64)</f>
        <v/>
      </c>
      <c r="D63" s="20" t="str">
        <f>IF(ISBLANK('Innlendir aðilar IV'!C64),"",'Innlendir aðilar IV'!C64)</f>
        <v/>
      </c>
      <c r="E63" s="20" t="str">
        <f>IF(ISBLANK('Innlendir aðilar IV'!D64),"",'Innlendir aðilar IV'!D64)</f>
        <v/>
      </c>
    </row>
    <row r="64" spans="3:10" x14ac:dyDescent="0.2">
      <c r="C64" s="20" t="str">
        <f ca="1">IF(OR(ISBLANK('Innlendir aðilar IV'!A65), 'Innlendir aðilar IV'!A65=0),"",'Innlendir aðilar IV'!A65)</f>
        <v/>
      </c>
      <c r="D64" s="20" t="str">
        <f>IF(ISBLANK('Innlendir aðilar IV'!C65),"",'Innlendir aðilar IV'!C65)</f>
        <v/>
      </c>
      <c r="E64" s="20" t="str">
        <f>IF(ISBLANK('Innlendir aðilar IV'!D65),"",'Innlendir aðilar IV'!D65)</f>
        <v/>
      </c>
    </row>
    <row r="65" spans="3:5" x14ac:dyDescent="0.2">
      <c r="C65" s="20" t="str">
        <f ca="1">IF(OR(ISBLANK('Innlendir aðilar IV'!A66), 'Innlendir aðilar IV'!A66=0),"",'Innlendir aðilar IV'!A66)</f>
        <v/>
      </c>
      <c r="D65" s="20" t="str">
        <f>IF(ISBLANK('Innlendir aðilar IV'!C66),"",'Innlendir aðilar IV'!C66)</f>
        <v/>
      </c>
      <c r="E65" s="20" t="str">
        <f>IF(ISBLANK('Innlendir aðilar IV'!D66),"",'Innlendir aðilar IV'!D66)</f>
        <v/>
      </c>
    </row>
    <row r="66" spans="3:5" x14ac:dyDescent="0.2">
      <c r="C66" s="20" t="str">
        <f ca="1">IF(OR(ISBLANK('Innlendir aðilar IV'!A67), 'Innlendir aðilar IV'!A67=0),"",'Innlendir aðilar IV'!A67)</f>
        <v/>
      </c>
      <c r="D66" s="20" t="str">
        <f>IF(ISBLANK('Innlendir aðilar IV'!C67),"",'Innlendir aðilar IV'!C67)</f>
        <v/>
      </c>
      <c r="E66" s="20" t="str">
        <f>IF(ISBLANK('Innlendir aðilar IV'!D67),"",'Innlendir aðilar IV'!D67)</f>
        <v/>
      </c>
    </row>
    <row r="67" spans="3:5" x14ac:dyDescent="0.2">
      <c r="C67" s="20" t="str">
        <f ca="1">IF(OR(ISBLANK('Innlendir aðilar IV'!A68), 'Innlendir aðilar IV'!A68=0),"",'Innlendir aðilar IV'!A68)</f>
        <v/>
      </c>
      <c r="D67" s="20" t="str">
        <f>IF(ISBLANK('Innlendir aðilar IV'!C68),"",'Innlendir aðilar IV'!C68)</f>
        <v/>
      </c>
      <c r="E67" s="20" t="str">
        <f>IF(ISBLANK('Innlendir aðilar IV'!D68),"",'Innlendir aðilar IV'!D68)</f>
        <v/>
      </c>
    </row>
    <row r="68" spans="3:5" x14ac:dyDescent="0.2">
      <c r="C68" s="20" t="str">
        <f ca="1">IF(OR(ISBLANK('Innlendir aðilar IV'!A69), 'Innlendir aðilar IV'!A69=0),"",'Innlendir aðilar IV'!A69)</f>
        <v/>
      </c>
      <c r="D68" s="20" t="str">
        <f>IF(ISBLANK('Innlendir aðilar IV'!C69),"",'Innlendir aðilar IV'!C69)</f>
        <v/>
      </c>
      <c r="E68" s="20" t="str">
        <f>IF(ISBLANK('Innlendir aðilar IV'!D69),"",'Innlendir aðilar IV'!D69)</f>
        <v/>
      </c>
    </row>
    <row r="69" spans="3:5" x14ac:dyDescent="0.2">
      <c r="C69" s="20" t="str">
        <f ca="1">IF(OR(ISBLANK('Innlendir aðilar IV'!A70), 'Innlendir aðilar IV'!A70=0),"",'Innlendir aðilar IV'!A70)</f>
        <v/>
      </c>
      <c r="D69" s="20" t="str">
        <f>IF(ISBLANK('Innlendir aðilar IV'!C70),"",'Innlendir aðilar IV'!C70)</f>
        <v/>
      </c>
      <c r="E69" s="20" t="str">
        <f>IF(ISBLANK('Innlendir aðilar IV'!D70),"",'Innlendir aðilar IV'!D70)</f>
        <v/>
      </c>
    </row>
    <row r="70" spans="3:5" x14ac:dyDescent="0.2">
      <c r="C70" s="20" t="str">
        <f ca="1">IF(OR(ISBLANK('Innlendir aðilar IV'!A71), 'Innlendir aðilar IV'!A71=0),"",'Innlendir aðilar IV'!A71)</f>
        <v/>
      </c>
      <c r="D70" s="20" t="str">
        <f>IF(ISBLANK('Innlendir aðilar IV'!C71),"",'Innlendir aðilar IV'!C71)</f>
        <v/>
      </c>
      <c r="E70" s="20" t="str">
        <f>IF(ISBLANK('Innlendir aðilar IV'!D71),"",'Innlendir aðilar IV'!D71)</f>
        <v/>
      </c>
    </row>
    <row r="71" spans="3:5" x14ac:dyDescent="0.2">
      <c r="C71" s="20" t="str">
        <f ca="1">IF(OR(ISBLANK('Innlendir aðilar IV'!A72), 'Innlendir aðilar IV'!A72=0),"",'Innlendir aðilar IV'!A72)</f>
        <v/>
      </c>
      <c r="D71" s="20" t="str">
        <f>IF(ISBLANK('Innlendir aðilar IV'!C72),"",'Innlendir aðilar IV'!C72)</f>
        <v/>
      </c>
      <c r="E71" s="20" t="str">
        <f>IF(ISBLANK('Innlendir aðilar IV'!D72),"",'Innlendir aðilar IV'!D72)</f>
        <v/>
      </c>
    </row>
    <row r="72" spans="3:5" x14ac:dyDescent="0.2">
      <c r="C72" s="20" t="str">
        <f ca="1">IF(OR(ISBLANK('Innlendir aðilar IV'!A73), 'Innlendir aðilar IV'!A73=0),"",'Innlendir aðilar IV'!A73)</f>
        <v/>
      </c>
      <c r="D72" s="20" t="str">
        <f>IF(ISBLANK('Innlendir aðilar IV'!C73),"",'Innlendir aðilar IV'!C73)</f>
        <v/>
      </c>
      <c r="E72" s="20" t="str">
        <f>IF(ISBLANK('Innlendir aðilar IV'!D73),"",'Innlendir aðilar IV'!D73)</f>
        <v/>
      </c>
    </row>
    <row r="73" spans="3:5" x14ac:dyDescent="0.2">
      <c r="C73" s="20" t="str">
        <f ca="1">IF(OR(ISBLANK('Innlendir aðilar IV'!A74), 'Innlendir aðilar IV'!A74=0),"",'Innlendir aðilar IV'!A74)</f>
        <v/>
      </c>
      <c r="D73" s="20" t="str">
        <f>IF(ISBLANK('Innlendir aðilar IV'!C74),"",'Innlendir aðilar IV'!C74)</f>
        <v/>
      </c>
      <c r="E73" s="20" t="str">
        <f>IF(ISBLANK('Innlendir aðilar IV'!D74),"",'Innlendir aðilar IV'!D74)</f>
        <v/>
      </c>
    </row>
    <row r="74" spans="3:5" x14ac:dyDescent="0.2">
      <c r="C74" s="20" t="str">
        <f ca="1">IF(OR(ISBLANK('Innlendir aðilar IV'!A75), 'Innlendir aðilar IV'!A75=0),"",'Innlendir aðilar IV'!A75)</f>
        <v/>
      </c>
      <c r="D74" s="20" t="str">
        <f>IF(ISBLANK('Innlendir aðilar IV'!C75),"",'Innlendir aðilar IV'!C75)</f>
        <v/>
      </c>
      <c r="E74" s="20" t="str">
        <f>IF(ISBLANK('Innlendir aðilar IV'!D75),"",'Innlendir aðilar IV'!D75)</f>
        <v/>
      </c>
    </row>
    <row r="75" spans="3:5" x14ac:dyDescent="0.2">
      <c r="C75" s="20" t="str">
        <f ca="1">IF(OR(ISBLANK('Innlendir aðilar IV'!A76), 'Innlendir aðilar IV'!A76=0),"",'Innlendir aðilar IV'!A76)</f>
        <v/>
      </c>
      <c r="D75" s="20" t="str">
        <f>IF(ISBLANK('Innlendir aðilar IV'!C76),"",'Innlendir aðilar IV'!C76)</f>
        <v/>
      </c>
      <c r="E75" s="20" t="str">
        <f>IF(ISBLANK('Innlendir aðilar IV'!D76),"",'Innlendir aðilar IV'!D76)</f>
        <v/>
      </c>
    </row>
    <row r="76" spans="3:5" x14ac:dyDescent="0.2">
      <c r="C76" s="20" t="str">
        <f ca="1">IF(OR(ISBLANK('Innlendir aðilar IV'!A77), 'Innlendir aðilar IV'!A77=0),"",'Innlendir aðilar IV'!A77)</f>
        <v/>
      </c>
      <c r="D76" s="20" t="str">
        <f>IF(ISBLANK('Innlendir aðilar IV'!C77),"",'Innlendir aðilar IV'!C77)</f>
        <v/>
      </c>
      <c r="E76" s="20" t="str">
        <f>IF(ISBLANK('Innlendir aðilar IV'!D77),"",'Innlendir aðilar IV'!D77)</f>
        <v/>
      </c>
    </row>
    <row r="77" spans="3:5" x14ac:dyDescent="0.2">
      <c r="C77" s="20" t="str">
        <f ca="1">IF(OR(ISBLANK('Innlendir aðilar IV'!A78), 'Innlendir aðilar IV'!A78=0),"",'Innlendir aðilar IV'!A78)</f>
        <v/>
      </c>
      <c r="D77" s="20" t="str">
        <f>IF(ISBLANK('Innlendir aðilar IV'!C78),"",'Innlendir aðilar IV'!C78)</f>
        <v/>
      </c>
      <c r="E77" s="20" t="str">
        <f>IF(ISBLANK('Innlendir aðilar IV'!D78),"",'Innlendir aðilar IV'!D78)</f>
        <v/>
      </c>
    </row>
    <row r="78" spans="3:5" x14ac:dyDescent="0.2">
      <c r="C78" s="20" t="str">
        <f ca="1">IF(OR(ISBLANK('Innlendir aðilar IV'!A79), 'Innlendir aðilar IV'!A79=0),"",'Innlendir aðilar IV'!A79)</f>
        <v/>
      </c>
      <c r="D78" s="20" t="str">
        <f>IF(ISBLANK('Innlendir aðilar IV'!C79),"",'Innlendir aðilar IV'!C79)</f>
        <v/>
      </c>
      <c r="E78" s="20" t="str">
        <f>IF(ISBLANK('Innlendir aðilar IV'!D79),"",'Innlendir aðilar IV'!D79)</f>
        <v/>
      </c>
    </row>
    <row r="79" spans="3:5" x14ac:dyDescent="0.2">
      <c r="C79" s="20" t="str">
        <f ca="1">IF(OR(ISBLANK('Innlendir aðilar IV'!A80), 'Innlendir aðilar IV'!A80=0),"",'Innlendir aðilar IV'!A80)</f>
        <v/>
      </c>
      <c r="D79" s="20" t="str">
        <f>IF(ISBLANK('Innlendir aðilar IV'!C80),"",'Innlendir aðilar IV'!C80)</f>
        <v/>
      </c>
      <c r="E79" s="20" t="str">
        <f>IF(ISBLANK('Innlendir aðilar IV'!D80),"",'Innlendir aðilar IV'!D80)</f>
        <v/>
      </c>
    </row>
    <row r="80" spans="3:5" x14ac:dyDescent="0.2">
      <c r="C80" s="20" t="str">
        <f ca="1">IF(OR(ISBLANK('Innlendir aðilar IV'!A81), 'Innlendir aðilar IV'!A81=0),"",'Innlendir aðilar IV'!A81)</f>
        <v/>
      </c>
      <c r="D80" s="20" t="str">
        <f>IF(ISBLANK('Innlendir aðilar IV'!C81),"",'Innlendir aðilar IV'!C81)</f>
        <v/>
      </c>
      <c r="E80" s="20" t="str">
        <f>IF(ISBLANK('Innlendir aðilar IV'!D81),"",'Innlendir aðilar IV'!D81)</f>
        <v/>
      </c>
    </row>
    <row r="81" spans="3:5" x14ac:dyDescent="0.2">
      <c r="C81" s="20" t="str">
        <f ca="1">IF(OR(ISBLANK('Innlendir aðilar IV'!A82), 'Innlendir aðilar IV'!A82=0),"",'Innlendir aðilar IV'!A82)</f>
        <v/>
      </c>
      <c r="D81" s="20" t="str">
        <f>IF(ISBLANK('Innlendir aðilar IV'!C82),"",'Innlendir aðilar IV'!C82)</f>
        <v/>
      </c>
      <c r="E81" s="20" t="str">
        <f>IF(ISBLANK('Innlendir aðilar IV'!D82),"",'Innlendir aðilar IV'!D82)</f>
        <v/>
      </c>
    </row>
    <row r="82" spans="3:5" x14ac:dyDescent="0.2">
      <c r="C82" s="20" t="str">
        <f ca="1">IF(OR(ISBLANK('Innlendir aðilar IV'!A83), 'Innlendir aðilar IV'!A83=0),"",'Innlendir aðilar IV'!A83)</f>
        <v/>
      </c>
      <c r="D82" s="20" t="str">
        <f>IF(ISBLANK('Innlendir aðilar IV'!C83),"",'Innlendir aðilar IV'!C83)</f>
        <v/>
      </c>
      <c r="E82" s="20" t="str">
        <f>IF(ISBLANK('Innlendir aðilar IV'!D83),"",'Innlendir aðilar IV'!D83)</f>
        <v/>
      </c>
    </row>
    <row r="83" spans="3:5" x14ac:dyDescent="0.2">
      <c r="C83" s="20" t="str">
        <f ca="1">IF(OR(ISBLANK('Innlendir aðilar IV'!A84), 'Innlendir aðilar IV'!A84=0),"",'Innlendir aðilar IV'!A84)</f>
        <v/>
      </c>
      <c r="D83" s="20" t="str">
        <f>IF(ISBLANK('Innlendir aðilar IV'!C84),"",'Innlendir aðilar IV'!C84)</f>
        <v/>
      </c>
      <c r="E83" s="20" t="str">
        <f>IF(ISBLANK('Innlendir aðilar IV'!D84),"",'Innlendir aðilar IV'!D84)</f>
        <v/>
      </c>
    </row>
    <row r="84" spans="3:5" x14ac:dyDescent="0.2">
      <c r="C84" s="20" t="str">
        <f ca="1">IF(OR(ISBLANK('Innlendir aðilar IV'!A85), 'Innlendir aðilar IV'!A85=0),"",'Innlendir aðilar IV'!A85)</f>
        <v/>
      </c>
      <c r="D84" s="20" t="str">
        <f>IF(ISBLANK('Innlendir aðilar IV'!C85),"",'Innlendir aðilar IV'!C85)</f>
        <v/>
      </c>
      <c r="E84" s="20" t="str">
        <f>IF(ISBLANK('Innlendir aðilar IV'!D85),"",'Innlendir aðilar IV'!D85)</f>
        <v/>
      </c>
    </row>
    <row r="85" spans="3:5" x14ac:dyDescent="0.2">
      <c r="C85" s="20" t="str">
        <f ca="1">IF(OR(ISBLANK('Innlendir aðilar IV'!A86), 'Innlendir aðilar IV'!A86=0),"",'Innlendir aðilar IV'!A86)</f>
        <v/>
      </c>
      <c r="D85" s="20" t="str">
        <f>IF(ISBLANK('Innlendir aðilar IV'!C86),"",'Innlendir aðilar IV'!C86)</f>
        <v/>
      </c>
      <c r="E85" s="20" t="str">
        <f>IF(ISBLANK('Innlendir aðilar IV'!D86),"",'Innlendir aðilar IV'!D86)</f>
        <v/>
      </c>
    </row>
    <row r="86" spans="3:5" x14ac:dyDescent="0.2">
      <c r="C86" s="20" t="str">
        <f ca="1">IF(OR(ISBLANK('Innlendir aðilar IV'!A87), 'Innlendir aðilar IV'!A87=0),"",'Innlendir aðilar IV'!A87)</f>
        <v/>
      </c>
      <c r="D86" s="20" t="str">
        <f>IF(ISBLANK('Innlendir aðilar IV'!C87),"",'Innlendir aðilar IV'!C87)</f>
        <v/>
      </c>
      <c r="E86" s="20" t="str">
        <f>IF(ISBLANK('Innlendir aðilar IV'!D87),"",'Innlendir aðilar IV'!D87)</f>
        <v/>
      </c>
    </row>
    <row r="87" spans="3:5" x14ac:dyDescent="0.2">
      <c r="C87" s="20" t="str">
        <f ca="1">IF(OR(ISBLANK('Innlendir aðilar IV'!A88), 'Innlendir aðilar IV'!A88=0),"",'Innlendir aðilar IV'!A88)</f>
        <v/>
      </c>
      <c r="D87" s="20" t="str">
        <f>IF(ISBLANK('Innlendir aðilar IV'!C88),"",'Innlendir aðilar IV'!C88)</f>
        <v/>
      </c>
      <c r="E87" s="20" t="str">
        <f>IF(ISBLANK('Innlendir aðilar IV'!D88),"",'Innlendir aðilar IV'!D88)</f>
        <v/>
      </c>
    </row>
    <row r="88" spans="3:5" x14ac:dyDescent="0.2">
      <c r="C88" s="20" t="str">
        <f ca="1">IF(OR(ISBLANK('Innlendir aðilar IV'!A89), 'Innlendir aðilar IV'!A89=0),"",'Innlendir aðilar IV'!A89)</f>
        <v/>
      </c>
      <c r="D88" s="20" t="str">
        <f>IF(ISBLANK('Innlendir aðilar IV'!C89),"",'Innlendir aðilar IV'!C89)</f>
        <v/>
      </c>
      <c r="E88" s="20" t="str">
        <f>IF(ISBLANK('Innlendir aðilar IV'!D89),"",'Innlendir aðilar IV'!D89)</f>
        <v/>
      </c>
    </row>
    <row r="89" spans="3:5" x14ac:dyDescent="0.2">
      <c r="C89" s="20" t="str">
        <f ca="1">IF(OR(ISBLANK('Innlendir aðilar IV'!A90), 'Innlendir aðilar IV'!A90=0),"",'Innlendir aðilar IV'!A90)</f>
        <v/>
      </c>
      <c r="D89" s="20" t="str">
        <f>IF(ISBLANK('Innlendir aðilar IV'!C90),"",'Innlendir aðilar IV'!C90)</f>
        <v/>
      </c>
      <c r="E89" s="20" t="str">
        <f>IF(ISBLANK('Innlendir aðilar IV'!D90),"",'Innlendir aðilar IV'!D90)</f>
        <v/>
      </c>
    </row>
    <row r="90" spans="3:5" x14ac:dyDescent="0.2">
      <c r="C90" s="20" t="str">
        <f ca="1">IF(OR(ISBLANK('Innlendir aðilar IV'!A91), 'Innlendir aðilar IV'!A91=0),"",'Innlendir aðilar IV'!A91)</f>
        <v/>
      </c>
      <c r="D90" s="20" t="str">
        <f>IF(ISBLANK('Innlendir aðilar IV'!C91),"",'Innlendir aðilar IV'!C91)</f>
        <v/>
      </c>
      <c r="E90" s="20" t="str">
        <f>IF(ISBLANK('Innlendir aðilar IV'!D91),"",'Innlendir aðilar IV'!D91)</f>
        <v/>
      </c>
    </row>
    <row r="91" spans="3:5" x14ac:dyDescent="0.2">
      <c r="C91" s="20" t="str">
        <f ca="1">IF(OR(ISBLANK('Innlendir aðilar IV'!A92), 'Innlendir aðilar IV'!A92=0),"",'Innlendir aðilar IV'!A92)</f>
        <v/>
      </c>
      <c r="D91" s="20" t="str">
        <f>IF(ISBLANK('Innlendir aðilar IV'!C92),"",'Innlendir aðilar IV'!C92)</f>
        <v/>
      </c>
      <c r="E91" s="20" t="str">
        <f>IF(ISBLANK('Innlendir aðilar IV'!D92),"",'Innlendir aðilar IV'!D92)</f>
        <v/>
      </c>
    </row>
    <row r="92" spans="3:5" x14ac:dyDescent="0.2">
      <c r="C92" s="20" t="str">
        <f ca="1">IF(OR(ISBLANK('Innlendir aðilar IV'!A93), 'Innlendir aðilar IV'!A93=0),"",'Innlendir aðilar IV'!A93)</f>
        <v/>
      </c>
      <c r="D92" s="20" t="str">
        <f>IF(ISBLANK('Innlendir aðilar IV'!C93),"",'Innlendir aðilar IV'!C93)</f>
        <v/>
      </c>
      <c r="E92" s="20" t="str">
        <f>IF(ISBLANK('Innlendir aðilar IV'!D93),"",'Innlendir aðilar IV'!D93)</f>
        <v/>
      </c>
    </row>
    <row r="93" spans="3:5" x14ac:dyDescent="0.2">
      <c r="C93" s="20" t="str">
        <f ca="1">IF(OR(ISBLANK('Innlendir aðilar IV'!A94), 'Innlendir aðilar IV'!A94=0),"",'Innlendir aðilar IV'!A94)</f>
        <v/>
      </c>
      <c r="D93" s="20" t="str">
        <f>IF(ISBLANK('Innlendir aðilar IV'!C94),"",'Innlendir aðilar IV'!C94)</f>
        <v/>
      </c>
      <c r="E93" s="20" t="str">
        <f>IF(ISBLANK('Innlendir aðilar IV'!D94),"",'Innlendir aðilar IV'!D94)</f>
        <v/>
      </c>
    </row>
    <row r="94" spans="3:5" x14ac:dyDescent="0.2">
      <c r="C94" s="20" t="str">
        <f ca="1">IF(OR(ISBLANK('Innlendir aðilar IV'!A95), 'Innlendir aðilar IV'!A95=0),"",'Innlendir aðilar IV'!A95)</f>
        <v/>
      </c>
      <c r="D94" s="20" t="str">
        <f>IF(ISBLANK('Innlendir aðilar IV'!C95),"",'Innlendir aðilar IV'!C95)</f>
        <v/>
      </c>
      <c r="E94" s="20" t="str">
        <f>IF(ISBLANK('Innlendir aðilar IV'!D95),"",'Innlendir aðilar IV'!D95)</f>
        <v/>
      </c>
    </row>
    <row r="95" spans="3:5" x14ac:dyDescent="0.2">
      <c r="C95" s="20" t="str">
        <f ca="1">IF(OR(ISBLANK('Innlendir aðilar IV'!A96), 'Innlendir aðilar IV'!A96=0),"",'Innlendir aðilar IV'!A96)</f>
        <v/>
      </c>
      <c r="D95" s="20" t="str">
        <f>IF(ISBLANK('Innlendir aðilar IV'!C96),"",'Innlendir aðilar IV'!C96)</f>
        <v/>
      </c>
      <c r="E95" s="20" t="str">
        <f>IF(ISBLANK('Innlendir aðilar IV'!D96),"",'Innlendir aðilar IV'!D96)</f>
        <v/>
      </c>
    </row>
    <row r="96" spans="3:5" x14ac:dyDescent="0.2">
      <c r="C96" s="20" t="str">
        <f ca="1">IF(OR(ISBLANK('Innlendir aðilar IV'!A97), 'Innlendir aðilar IV'!A97=0),"",'Innlendir aðilar IV'!A97)</f>
        <v/>
      </c>
      <c r="D96" s="20" t="str">
        <f>IF(ISBLANK('Innlendir aðilar IV'!C97),"",'Innlendir aðilar IV'!C97)</f>
        <v/>
      </c>
      <c r="E96" s="20" t="str">
        <f>IF(ISBLANK('Innlendir aðilar IV'!D97),"",'Innlendir aðilar IV'!D97)</f>
        <v/>
      </c>
    </row>
    <row r="97" spans="3:5" x14ac:dyDescent="0.2">
      <c r="C97" s="20" t="str">
        <f ca="1">IF(OR(ISBLANK('Innlendir aðilar IV'!A98), 'Innlendir aðilar IV'!A98=0),"",'Innlendir aðilar IV'!A98)</f>
        <v/>
      </c>
      <c r="D97" s="20" t="str">
        <f>IF(ISBLANK('Innlendir aðilar IV'!C98),"",'Innlendir aðilar IV'!C98)</f>
        <v/>
      </c>
      <c r="E97" s="20" t="str">
        <f>IF(ISBLANK('Innlendir aðilar IV'!D98),"",'Innlendir aðilar IV'!D98)</f>
        <v/>
      </c>
    </row>
    <row r="98" spans="3:5" x14ac:dyDescent="0.2">
      <c r="C98" s="20" t="str">
        <f ca="1">IF(OR(ISBLANK('Innlendir aðilar IV'!A99), 'Innlendir aðilar IV'!A99=0),"",'Innlendir aðilar IV'!A99)</f>
        <v/>
      </c>
      <c r="D98" s="20" t="str">
        <f>IF(ISBLANK('Innlendir aðilar IV'!C99),"",'Innlendir aðilar IV'!C99)</f>
        <v/>
      </c>
      <c r="E98" s="20" t="str">
        <f>IF(ISBLANK('Innlendir aðilar IV'!D99),"",'Innlendir aðilar IV'!D99)</f>
        <v/>
      </c>
    </row>
    <row r="99" spans="3:5" x14ac:dyDescent="0.2">
      <c r="C99" s="20" t="str">
        <f ca="1">IF(OR(ISBLANK('Innlendir aðilar IV'!A100), 'Innlendir aðilar IV'!A100=0),"",'Innlendir aðilar IV'!A100)</f>
        <v/>
      </c>
      <c r="D99" s="20" t="str">
        <f>IF(ISBLANK('Innlendir aðilar IV'!C100),"",'Innlendir aðilar IV'!C100)</f>
        <v/>
      </c>
      <c r="E99" s="20" t="str">
        <f>IF(ISBLANK('Innlendir aðilar IV'!D100),"",'Innlendir aðilar IV'!D100)</f>
        <v/>
      </c>
    </row>
    <row r="100" spans="3:5" x14ac:dyDescent="0.2">
      <c r="C100" s="20" t="str">
        <f ca="1">IF(OR(ISBLANK('Innlendir aðilar IV'!A101), 'Innlendir aðilar IV'!A101=0),"",'Innlendir aðilar IV'!A101)</f>
        <v/>
      </c>
      <c r="D100" s="20" t="str">
        <f>IF(ISBLANK('Innlendir aðilar IV'!C101),"",'Innlendir aðilar IV'!C101)</f>
        <v/>
      </c>
      <c r="E100" s="20" t="str">
        <f>IF(ISBLANK('Innlendir aðilar IV'!D101),"",'Innlendir aðilar IV'!D101)</f>
        <v/>
      </c>
    </row>
    <row r="101" spans="3:5" x14ac:dyDescent="0.2">
      <c r="C101" s="20" t="str">
        <f ca="1">IF(OR(ISBLANK('Innlendir aðilar IV'!A102), 'Innlendir aðilar IV'!A102=0),"",'Innlendir aðilar IV'!A102)</f>
        <v/>
      </c>
      <c r="D101" s="20" t="str">
        <f>IF(ISBLANK('Innlendir aðilar IV'!C102),"",'Innlendir aðilar IV'!C102)</f>
        <v/>
      </c>
      <c r="E101" s="20" t="str">
        <f>IF(ISBLANK('Innlendir aðilar IV'!D102),"",'Innlendir aðilar IV'!D102)</f>
        <v/>
      </c>
    </row>
    <row r="102" spans="3:5" x14ac:dyDescent="0.2">
      <c r="C102" s="20" t="str">
        <f ca="1">IF(OR(ISBLANK('Innlendir aðilar IV'!A103), 'Innlendir aðilar IV'!A103=0),"",'Innlendir aðilar IV'!A103)</f>
        <v/>
      </c>
      <c r="D102" s="20" t="str">
        <f>IF(ISBLANK('Innlendir aðilar IV'!C103),"",'Innlendir aðilar IV'!C103)</f>
        <v/>
      </c>
      <c r="E102" s="20" t="str">
        <f>IF(ISBLANK('Innlendir aðilar IV'!D103),"",'Innlendir aðilar IV'!D103)</f>
        <v/>
      </c>
    </row>
    <row r="103" spans="3:5" x14ac:dyDescent="0.2">
      <c r="C103" s="20" t="str">
        <f ca="1">IF(OR(ISBLANK('Innlendir aðilar IV'!A104), 'Innlendir aðilar IV'!A104=0),"",'Innlendir aðilar IV'!A104)</f>
        <v/>
      </c>
      <c r="D103" s="20" t="str">
        <f>IF(ISBLANK('Innlendir aðilar IV'!C104),"",'Innlendir aðilar IV'!C104)</f>
        <v/>
      </c>
      <c r="E103" s="20" t="str">
        <f>IF(ISBLANK('Innlendir aðilar IV'!D104),"",'Innlendir aðilar IV'!D104)</f>
        <v/>
      </c>
    </row>
    <row r="104" spans="3:5" x14ac:dyDescent="0.2">
      <c r="C104" s="20" t="str">
        <f ca="1">IF(OR(ISBLANK('Innlendir aðilar IV'!A105), 'Innlendir aðilar IV'!A105=0),"",'Innlendir aðilar IV'!A105)</f>
        <v/>
      </c>
      <c r="D104" s="20" t="str">
        <f>IF(ISBLANK('Innlendir aðilar IV'!C105),"",'Innlendir aðilar IV'!C105)</f>
        <v/>
      </c>
      <c r="E104" s="20" t="str">
        <f>IF(ISBLANK('Innlendir aðilar IV'!D105),"",'Innlendir aðilar IV'!D105)</f>
        <v/>
      </c>
    </row>
    <row r="105" spans="3:5" x14ac:dyDescent="0.2">
      <c r="C105" s="20" t="str">
        <f ca="1">IF(OR(ISBLANK('Innlendir aðilar IV'!A106), 'Innlendir aðilar IV'!A106=0),"",'Innlendir aðilar IV'!A106)</f>
        <v/>
      </c>
      <c r="D105" s="20" t="str">
        <f>IF(ISBLANK('Innlendir aðilar IV'!C106),"",'Innlendir aðilar IV'!C106)</f>
        <v/>
      </c>
      <c r="E105" s="20" t="str">
        <f>IF(ISBLANK('Innlendir aðilar IV'!D106),"",'Innlendir aðilar IV'!D106)</f>
        <v/>
      </c>
    </row>
    <row r="106" spans="3:5" x14ac:dyDescent="0.2">
      <c r="C106" s="20" t="str">
        <f ca="1">IF(OR(ISBLANK('Innlendir aðilar IV'!A107), 'Innlendir aðilar IV'!A107=0),"",'Innlendir aðilar IV'!A107)</f>
        <v/>
      </c>
      <c r="D106" s="20" t="str">
        <f>IF(ISBLANK('Innlendir aðilar IV'!C107),"",'Innlendir aðilar IV'!C107)</f>
        <v/>
      </c>
      <c r="E106" s="20" t="str">
        <f>IF(ISBLANK('Innlendir aðilar IV'!D107),"",'Innlendir aðilar IV'!D107)</f>
        <v/>
      </c>
    </row>
    <row r="107" spans="3:5" x14ac:dyDescent="0.2">
      <c r="C107" s="20" t="str">
        <f ca="1">IF(OR(ISBLANK('Innlendir aðilar IV'!A108), 'Innlendir aðilar IV'!A108=0),"",'Innlendir aðilar IV'!A108)</f>
        <v/>
      </c>
      <c r="D107" s="20" t="str">
        <f>IF(ISBLANK('Innlendir aðilar IV'!C108),"",'Innlendir aðilar IV'!C108)</f>
        <v/>
      </c>
      <c r="E107" s="20" t="str">
        <f>IF(ISBLANK('Innlendir aðilar IV'!D108),"",'Innlendir aðilar IV'!D108)</f>
        <v/>
      </c>
    </row>
    <row r="108" spans="3:5" x14ac:dyDescent="0.2">
      <c r="C108" s="20" t="str">
        <f ca="1">IF(OR(ISBLANK('Innlendir aðilar IV'!A109), 'Innlendir aðilar IV'!A109=0),"",'Innlendir aðilar IV'!A109)</f>
        <v/>
      </c>
      <c r="D108" s="20" t="str">
        <f>IF(ISBLANK('Innlendir aðilar IV'!C109),"",'Innlendir aðilar IV'!C109)</f>
        <v/>
      </c>
      <c r="E108" s="20" t="str">
        <f>IF(ISBLANK('Innlendir aðilar IV'!D109),"",'Innlendir aðilar IV'!D109)</f>
        <v/>
      </c>
    </row>
    <row r="109" spans="3:5" x14ac:dyDescent="0.2">
      <c r="C109" s="20" t="str">
        <f ca="1">IF(OR(ISBLANK('Innlendir aðilar IV'!A110), 'Innlendir aðilar IV'!A110=0),"",'Innlendir aðilar IV'!A110)</f>
        <v/>
      </c>
      <c r="D109" s="20" t="str">
        <f>IF(ISBLANK('Innlendir aðilar IV'!C110),"",'Innlendir aðilar IV'!C110)</f>
        <v/>
      </c>
      <c r="E109" s="20" t="str">
        <f>IF(ISBLANK('Innlendir aðilar IV'!D110),"",'Innlendir aðilar IV'!D110)</f>
        <v/>
      </c>
    </row>
    <row r="110" spans="3:5" x14ac:dyDescent="0.2">
      <c r="C110" s="20" t="str">
        <f ca="1">IF(OR(ISBLANK('Innlendir aðilar IV'!A111), 'Innlendir aðilar IV'!A111=0),"",'Innlendir aðilar IV'!A111)</f>
        <v/>
      </c>
      <c r="D110" s="20" t="str">
        <f>IF(ISBLANK('Innlendir aðilar IV'!C111),"",'Innlendir aðilar IV'!C111)</f>
        <v/>
      </c>
      <c r="E110" s="20" t="str">
        <f>IF(ISBLANK('Innlendir aðilar IV'!D111),"",'Innlendir aðilar IV'!D111)</f>
        <v/>
      </c>
    </row>
    <row r="111" spans="3:5" x14ac:dyDescent="0.2">
      <c r="C111" s="20" t="str">
        <f ca="1">IF(OR(ISBLANK('Innlendir aðilar IV'!A112), 'Innlendir aðilar IV'!A112=0),"",'Innlendir aðilar IV'!A112)</f>
        <v/>
      </c>
      <c r="D111" s="20" t="str">
        <f>IF(ISBLANK('Innlendir aðilar IV'!C112),"",'Innlendir aðilar IV'!C112)</f>
        <v/>
      </c>
      <c r="E111" s="20" t="str">
        <f>IF(ISBLANK('Innlendir aðilar IV'!D112),"",'Innlendir aðilar IV'!D112)</f>
        <v/>
      </c>
    </row>
    <row r="112" spans="3:5" x14ac:dyDescent="0.2">
      <c r="C112" s="20" t="str">
        <f ca="1">IF(OR(ISBLANK('Innlendir aðilar IV'!A113), 'Innlendir aðilar IV'!A113=0),"",'Innlendir aðilar IV'!A113)</f>
        <v/>
      </c>
      <c r="D112" s="20" t="str">
        <f>IF(ISBLANK('Innlendir aðilar IV'!C113),"",'Innlendir aðilar IV'!C113)</f>
        <v/>
      </c>
      <c r="E112" s="20" t="str">
        <f>IF(ISBLANK('Innlendir aðilar IV'!D113),"",'Innlendir aðilar IV'!D113)</f>
        <v/>
      </c>
    </row>
    <row r="113" spans="3:5" x14ac:dyDescent="0.2">
      <c r="C113" s="20" t="str">
        <f ca="1">IF(OR(ISBLANK('Innlendir aðilar IV'!A114), 'Innlendir aðilar IV'!A114=0),"",'Innlendir aðilar IV'!A114)</f>
        <v/>
      </c>
      <c r="D113" s="20" t="str">
        <f>IF(ISBLANK('Innlendir aðilar IV'!C114),"",'Innlendir aðilar IV'!C114)</f>
        <v/>
      </c>
      <c r="E113" s="20" t="str">
        <f>IF(ISBLANK('Innlendir aðilar IV'!D114),"",'Innlendir aðilar IV'!D114)</f>
        <v/>
      </c>
    </row>
    <row r="114" spans="3:5" x14ac:dyDescent="0.2">
      <c r="C114" s="20" t="str">
        <f ca="1">IF(OR(ISBLANK('Innlendir aðilar IV'!A115), 'Innlendir aðilar IV'!A115=0),"",'Innlendir aðilar IV'!A115)</f>
        <v/>
      </c>
      <c r="D114" s="20" t="str">
        <f>IF(ISBLANK('Innlendir aðilar IV'!C115),"",'Innlendir aðilar IV'!C115)</f>
        <v/>
      </c>
      <c r="E114" s="20" t="str">
        <f>IF(ISBLANK('Innlendir aðilar IV'!D115),"",'Innlendir aðilar IV'!D115)</f>
        <v/>
      </c>
    </row>
    <row r="115" spans="3:5" x14ac:dyDescent="0.2">
      <c r="C115" s="20" t="str">
        <f ca="1">IF(OR(ISBLANK('Innlendir aðilar IV'!A116), 'Innlendir aðilar IV'!A116=0),"",'Innlendir aðilar IV'!A116)</f>
        <v/>
      </c>
      <c r="D115" s="20" t="str">
        <f>IF(ISBLANK('Innlendir aðilar IV'!C116),"",'Innlendir aðilar IV'!C116)</f>
        <v/>
      </c>
      <c r="E115" s="20" t="str">
        <f>IF(ISBLANK('Innlendir aðilar IV'!D116),"",'Innlendir aðilar IV'!D116)</f>
        <v/>
      </c>
    </row>
    <row r="116" spans="3:5" x14ac:dyDescent="0.2">
      <c r="C116" s="20" t="str">
        <f ca="1">IF(OR(ISBLANK('Innlendir aðilar IV'!A117), 'Innlendir aðilar IV'!A117=0),"",'Innlendir aðilar IV'!A117)</f>
        <v/>
      </c>
      <c r="D116" s="20" t="str">
        <f>IF(ISBLANK('Innlendir aðilar IV'!C117),"",'Innlendir aðilar IV'!C117)</f>
        <v/>
      </c>
      <c r="E116" s="20" t="str">
        <f>IF(ISBLANK('Innlendir aðilar IV'!D117),"",'Innlendir aðilar IV'!D117)</f>
        <v/>
      </c>
    </row>
    <row r="117" spans="3:5" x14ac:dyDescent="0.2">
      <c r="C117" s="20" t="str">
        <f ca="1">IF(OR(ISBLANK('Innlendir aðilar IV'!A118), 'Innlendir aðilar IV'!A118=0),"",'Innlendir aðilar IV'!A118)</f>
        <v/>
      </c>
      <c r="D117" s="20" t="str">
        <f>IF(ISBLANK('Innlendir aðilar IV'!C118),"",'Innlendir aðilar IV'!C118)</f>
        <v/>
      </c>
      <c r="E117" s="20" t="str">
        <f>IF(ISBLANK('Innlendir aðilar IV'!D118),"",'Innlendir aðilar IV'!D118)</f>
        <v/>
      </c>
    </row>
    <row r="118" spans="3:5" x14ac:dyDescent="0.2">
      <c r="C118" s="20" t="str">
        <f ca="1">IF(OR(ISBLANK('Innlendir aðilar IV'!A119), 'Innlendir aðilar IV'!A119=0),"",'Innlendir aðilar IV'!A119)</f>
        <v/>
      </c>
      <c r="D118" s="20" t="str">
        <f>IF(ISBLANK('Innlendir aðilar IV'!C119),"",'Innlendir aðilar IV'!C119)</f>
        <v/>
      </c>
      <c r="E118" s="20" t="str">
        <f>IF(ISBLANK('Innlendir aðilar IV'!D119),"",'Innlendir aðilar IV'!D119)</f>
        <v/>
      </c>
    </row>
    <row r="119" spans="3:5" x14ac:dyDescent="0.2">
      <c r="C119" s="20" t="str">
        <f ca="1">IF(OR(ISBLANK('Innlendir aðilar IV'!A120), 'Innlendir aðilar IV'!A120=0),"",'Innlendir aðilar IV'!A120)</f>
        <v/>
      </c>
      <c r="D119" s="20" t="str">
        <f>IF(ISBLANK('Innlendir aðilar IV'!C120),"",'Innlendir aðilar IV'!C120)</f>
        <v/>
      </c>
      <c r="E119" s="20" t="str">
        <f>IF(ISBLANK('Innlendir aðilar IV'!D120),"",'Innlendir aðilar IV'!D120)</f>
        <v/>
      </c>
    </row>
    <row r="120" spans="3:5" x14ac:dyDescent="0.2">
      <c r="C120" s="20" t="str">
        <f ca="1">IF(OR(ISBLANK('Innlendir aðilar IV'!A121), 'Innlendir aðilar IV'!A121=0),"",'Innlendir aðilar IV'!A121)</f>
        <v/>
      </c>
      <c r="D120" s="20" t="str">
        <f>IF(ISBLANK('Innlendir aðilar IV'!C121),"",'Innlendir aðilar IV'!C121)</f>
        <v/>
      </c>
      <c r="E120" s="20" t="str">
        <f>IF(ISBLANK('Innlendir aðilar IV'!D121),"",'Innlendir aðilar IV'!D121)</f>
        <v/>
      </c>
    </row>
    <row r="121" spans="3:5" x14ac:dyDescent="0.2">
      <c r="C121" s="20" t="str">
        <f ca="1">IF(OR(ISBLANK('Innlendir aðilar IV'!A122), 'Innlendir aðilar IV'!A122=0),"",'Innlendir aðilar IV'!A122)</f>
        <v/>
      </c>
      <c r="D121" s="20" t="str">
        <f>IF(ISBLANK('Innlendir aðilar IV'!C122),"",'Innlendir aðilar IV'!C122)</f>
        <v/>
      </c>
      <c r="E121" s="20" t="str">
        <f>IF(ISBLANK('Innlendir aðilar IV'!D122),"",'Innlendir aðilar IV'!D122)</f>
        <v/>
      </c>
    </row>
    <row r="122" spans="3:5" x14ac:dyDescent="0.2">
      <c r="C122" s="20" t="str">
        <f ca="1">IF(OR(ISBLANK('Innlendir aðilar IV'!A123), 'Innlendir aðilar IV'!A123=0),"",'Innlendir aðilar IV'!A123)</f>
        <v/>
      </c>
      <c r="D122" s="20" t="str">
        <f>IF(ISBLANK('Innlendir aðilar IV'!C123),"",'Innlendir aðilar IV'!C123)</f>
        <v/>
      </c>
      <c r="E122" s="20" t="str">
        <f>IF(ISBLANK('Innlendir aðilar IV'!D123),"",'Innlendir aðilar IV'!D123)</f>
        <v/>
      </c>
    </row>
    <row r="123" spans="3:5" x14ac:dyDescent="0.2">
      <c r="C123" s="20" t="str">
        <f ca="1">IF(OR(ISBLANK('Innlendir aðilar IV'!A124), 'Innlendir aðilar IV'!A124=0),"",'Innlendir aðilar IV'!A124)</f>
        <v/>
      </c>
      <c r="D123" s="20" t="str">
        <f>IF(ISBLANK('Innlendir aðilar IV'!C124),"",'Innlendir aðilar IV'!C124)</f>
        <v/>
      </c>
      <c r="E123" s="20" t="str">
        <f>IF(ISBLANK('Innlendir aðilar IV'!D124),"",'Innlendir aðilar IV'!D124)</f>
        <v/>
      </c>
    </row>
    <row r="124" spans="3:5" x14ac:dyDescent="0.2">
      <c r="C124" s="20" t="str">
        <f ca="1">IF(OR(ISBLANK('Innlendir aðilar IV'!A125), 'Innlendir aðilar IV'!A125=0),"",'Innlendir aðilar IV'!A125)</f>
        <v/>
      </c>
      <c r="D124" s="20" t="str">
        <f>IF(ISBLANK('Innlendir aðilar IV'!C125),"",'Innlendir aðilar IV'!C125)</f>
        <v/>
      </c>
      <c r="E124" s="20" t="str">
        <f>IF(ISBLANK('Innlendir aðilar IV'!D125),"",'Innlendir aðilar IV'!D125)</f>
        <v/>
      </c>
    </row>
    <row r="125" spans="3:5" x14ac:dyDescent="0.2">
      <c r="C125" s="20" t="str">
        <f ca="1">IF(OR(ISBLANK('Innlendir aðilar IV'!A126), 'Innlendir aðilar IV'!A126=0),"",'Innlendir aðilar IV'!A126)</f>
        <v/>
      </c>
      <c r="D125" s="20" t="str">
        <f>IF(ISBLANK('Innlendir aðilar IV'!C126),"",'Innlendir aðilar IV'!C126)</f>
        <v/>
      </c>
      <c r="E125" s="20" t="str">
        <f>IF(ISBLANK('Innlendir aðilar IV'!D126),"",'Innlendir aðilar IV'!D126)</f>
        <v/>
      </c>
    </row>
    <row r="126" spans="3:5" x14ac:dyDescent="0.2">
      <c r="C126" s="20" t="str">
        <f ca="1">IF(OR(ISBLANK('Innlendir aðilar IV'!A127), 'Innlendir aðilar IV'!A127=0),"",'Innlendir aðilar IV'!A127)</f>
        <v/>
      </c>
      <c r="D126" s="20" t="str">
        <f>IF(ISBLANK('Innlendir aðilar IV'!C127),"",'Innlendir aðilar IV'!C127)</f>
        <v/>
      </c>
      <c r="E126" s="20" t="str">
        <f>IF(ISBLANK('Innlendir aðilar IV'!D127),"",'Innlendir aðilar IV'!D127)</f>
        <v/>
      </c>
    </row>
    <row r="127" spans="3:5" x14ac:dyDescent="0.2">
      <c r="C127" s="20" t="str">
        <f ca="1">IF(OR(ISBLANK('Innlendir aðilar IV'!A128), 'Innlendir aðilar IV'!A128=0),"",'Innlendir aðilar IV'!A128)</f>
        <v/>
      </c>
      <c r="D127" s="20" t="str">
        <f>IF(ISBLANK('Innlendir aðilar IV'!C128),"",'Innlendir aðilar IV'!C128)</f>
        <v/>
      </c>
      <c r="E127" s="20" t="str">
        <f>IF(ISBLANK('Innlendir aðilar IV'!D128),"",'Innlendir aðilar IV'!D128)</f>
        <v/>
      </c>
    </row>
    <row r="128" spans="3:5" x14ac:dyDescent="0.2">
      <c r="C128" s="20" t="str">
        <f ca="1">IF(OR(ISBLANK('Innlendir aðilar IV'!A129), 'Innlendir aðilar IV'!A129=0),"",'Innlendir aðilar IV'!A129)</f>
        <v/>
      </c>
      <c r="D128" s="20" t="str">
        <f>IF(ISBLANK('Innlendir aðilar IV'!C129),"",'Innlendir aðilar IV'!C129)</f>
        <v/>
      </c>
      <c r="E128" s="20" t="str">
        <f>IF(ISBLANK('Innlendir aðilar IV'!D129),"",'Innlendir aðilar IV'!D129)</f>
        <v/>
      </c>
    </row>
    <row r="129" spans="3:5" x14ac:dyDescent="0.2">
      <c r="C129" s="20" t="str">
        <f ca="1">IF(OR(ISBLANK('Innlendir aðilar IV'!A130), 'Innlendir aðilar IV'!A130=0),"",'Innlendir aðilar IV'!A130)</f>
        <v/>
      </c>
      <c r="D129" s="20" t="str">
        <f>IF(ISBLANK('Innlendir aðilar IV'!C130),"",'Innlendir aðilar IV'!C130)</f>
        <v/>
      </c>
      <c r="E129" s="20" t="str">
        <f>IF(ISBLANK('Innlendir aðilar IV'!D130),"",'Innlendir aðilar IV'!D130)</f>
        <v/>
      </c>
    </row>
    <row r="130" spans="3:5" x14ac:dyDescent="0.2">
      <c r="C130" s="20" t="str">
        <f ca="1">IF(OR(ISBLANK('Innlendir aðilar IV'!A131), 'Innlendir aðilar IV'!A131=0),"",'Innlendir aðilar IV'!A131)</f>
        <v/>
      </c>
      <c r="D130" s="20" t="str">
        <f>IF(ISBLANK('Innlendir aðilar IV'!C131),"",'Innlendir aðilar IV'!C131)</f>
        <v/>
      </c>
      <c r="E130" s="20" t="str">
        <f>IF(ISBLANK('Innlendir aðilar IV'!D131),"",'Innlendir aðilar IV'!D131)</f>
        <v/>
      </c>
    </row>
    <row r="131" spans="3:5" x14ac:dyDescent="0.2">
      <c r="C131" s="20" t="str">
        <f ca="1">IF(OR(ISBLANK('Innlendir aðilar IV'!A132), 'Innlendir aðilar IV'!A132=0),"",'Innlendir aðilar IV'!A132)</f>
        <v/>
      </c>
      <c r="D131" s="20" t="str">
        <f>IF(ISBLANK('Innlendir aðilar IV'!C132),"",'Innlendir aðilar IV'!C132)</f>
        <v/>
      </c>
      <c r="E131" s="20" t="str">
        <f>IF(ISBLANK('Innlendir aðilar IV'!D132),"",'Innlendir aðilar IV'!D132)</f>
        <v/>
      </c>
    </row>
    <row r="132" spans="3:5" x14ac:dyDescent="0.2">
      <c r="C132" s="20" t="str">
        <f ca="1">IF(OR(ISBLANK('Innlendir aðilar IV'!A133), 'Innlendir aðilar IV'!A133=0),"",'Innlendir aðilar IV'!A133)</f>
        <v/>
      </c>
      <c r="D132" s="20" t="str">
        <f>IF(ISBLANK('Innlendir aðilar IV'!C133),"",'Innlendir aðilar IV'!C133)</f>
        <v/>
      </c>
      <c r="E132" s="20" t="str">
        <f>IF(ISBLANK('Innlendir aðilar IV'!D133),"",'Innlendir aðilar IV'!D133)</f>
        <v/>
      </c>
    </row>
    <row r="133" spans="3:5" x14ac:dyDescent="0.2">
      <c r="C133" s="20" t="str">
        <f ca="1">IF(OR(ISBLANK('Innlendir aðilar IV'!A134), 'Innlendir aðilar IV'!A134=0),"",'Innlendir aðilar IV'!A134)</f>
        <v/>
      </c>
      <c r="D133" s="20" t="str">
        <f>IF(ISBLANK('Innlendir aðilar IV'!C134),"",'Innlendir aðilar IV'!C134)</f>
        <v/>
      </c>
      <c r="E133" s="20" t="str">
        <f>IF(ISBLANK('Innlendir aðilar IV'!D134),"",'Innlendir aðilar IV'!D134)</f>
        <v/>
      </c>
    </row>
    <row r="134" spans="3:5" x14ac:dyDescent="0.2">
      <c r="C134" s="20" t="str">
        <f ca="1">IF(OR(ISBLANK('Innlendir aðilar IV'!A135), 'Innlendir aðilar IV'!A135=0),"",'Innlendir aðilar IV'!A135)</f>
        <v/>
      </c>
      <c r="D134" s="20" t="str">
        <f>IF(ISBLANK('Innlendir aðilar IV'!C135),"",'Innlendir aðilar IV'!C135)</f>
        <v/>
      </c>
      <c r="E134" s="20" t="str">
        <f>IF(ISBLANK('Innlendir aðilar IV'!D135),"",'Innlendir aðilar IV'!D135)</f>
        <v/>
      </c>
    </row>
    <row r="135" spans="3:5" x14ac:dyDescent="0.2">
      <c r="C135" s="20" t="str">
        <f ca="1">IF(OR(ISBLANK('Innlendir aðilar IV'!A136), 'Innlendir aðilar IV'!A136=0),"",'Innlendir aðilar IV'!A136)</f>
        <v/>
      </c>
      <c r="D135" s="20" t="str">
        <f>IF(ISBLANK('Innlendir aðilar IV'!C136),"",'Innlendir aðilar IV'!C136)</f>
        <v/>
      </c>
      <c r="E135" s="20" t="str">
        <f>IF(ISBLANK('Innlendir aðilar IV'!D136),"",'Innlendir aðilar IV'!D136)</f>
        <v/>
      </c>
    </row>
    <row r="136" spans="3:5" x14ac:dyDescent="0.2">
      <c r="C136" s="20" t="str">
        <f ca="1">IF(OR(ISBLANK('Innlendir aðilar IV'!A137), 'Innlendir aðilar IV'!A137=0),"",'Innlendir aðilar IV'!A137)</f>
        <v/>
      </c>
      <c r="D136" s="20" t="str">
        <f>IF(ISBLANK('Innlendir aðilar IV'!C137),"",'Innlendir aðilar IV'!C137)</f>
        <v/>
      </c>
      <c r="E136" s="20" t="str">
        <f>IF(ISBLANK('Innlendir aðilar IV'!D137),"",'Innlendir aðilar IV'!D137)</f>
        <v/>
      </c>
    </row>
    <row r="137" spans="3:5" x14ac:dyDescent="0.2">
      <c r="C137" s="20" t="str">
        <f ca="1">IF(OR(ISBLANK('Innlendir aðilar IV'!A138), 'Innlendir aðilar IV'!A138=0),"",'Innlendir aðilar IV'!A138)</f>
        <v/>
      </c>
      <c r="D137" s="20" t="str">
        <f>IF(ISBLANK('Innlendir aðilar IV'!C138),"",'Innlendir aðilar IV'!C138)</f>
        <v/>
      </c>
      <c r="E137" s="20" t="str">
        <f>IF(ISBLANK('Innlendir aðilar IV'!D138),"",'Innlendir aðilar IV'!D138)</f>
        <v/>
      </c>
    </row>
    <row r="138" spans="3:5" x14ac:dyDescent="0.2">
      <c r="C138" s="20" t="str">
        <f ca="1">IF(OR(ISBLANK('Innlendir aðilar IV'!A139), 'Innlendir aðilar IV'!A139=0),"",'Innlendir aðilar IV'!A139)</f>
        <v/>
      </c>
      <c r="D138" s="20" t="str">
        <f>IF(ISBLANK('Innlendir aðilar IV'!C139),"",'Innlendir aðilar IV'!C139)</f>
        <v/>
      </c>
      <c r="E138" s="20" t="str">
        <f>IF(ISBLANK('Innlendir aðilar IV'!D139),"",'Innlendir aðilar IV'!D139)</f>
        <v/>
      </c>
    </row>
    <row r="139" spans="3:5" x14ac:dyDescent="0.2">
      <c r="C139" s="20" t="str">
        <f ca="1">IF(OR(ISBLANK('Innlendir aðilar IV'!A140), 'Innlendir aðilar IV'!A140=0),"",'Innlendir aðilar IV'!A140)</f>
        <v/>
      </c>
      <c r="D139" s="20" t="str">
        <f>IF(ISBLANK('Innlendir aðilar IV'!C140),"",'Innlendir aðilar IV'!C140)</f>
        <v/>
      </c>
      <c r="E139" s="20" t="str">
        <f>IF(ISBLANK('Innlendir aðilar IV'!D140),"",'Innlendir aðilar IV'!D140)</f>
        <v/>
      </c>
    </row>
    <row r="140" spans="3:5" x14ac:dyDescent="0.2">
      <c r="C140" s="20" t="str">
        <f ca="1">IF(OR(ISBLANK('Innlendir aðilar IV'!A141), 'Innlendir aðilar IV'!A141=0),"",'Innlendir aðilar IV'!A141)</f>
        <v/>
      </c>
      <c r="D140" s="20" t="str">
        <f>IF(ISBLANK('Innlendir aðilar IV'!C141),"",'Innlendir aðilar IV'!C141)</f>
        <v/>
      </c>
      <c r="E140" s="20" t="str">
        <f>IF(ISBLANK('Innlendir aðilar IV'!D141),"",'Innlendir aðilar IV'!D141)</f>
        <v/>
      </c>
    </row>
    <row r="141" spans="3:5" x14ac:dyDescent="0.2">
      <c r="C141" s="20" t="str">
        <f ca="1">IF(OR(ISBLANK('Innlendir aðilar IV'!A142), 'Innlendir aðilar IV'!A142=0),"",'Innlendir aðilar IV'!A142)</f>
        <v/>
      </c>
      <c r="D141" s="20" t="str">
        <f>IF(ISBLANK('Innlendir aðilar IV'!C142),"",'Innlendir aðilar IV'!C142)</f>
        <v/>
      </c>
      <c r="E141" s="20" t="str">
        <f>IF(ISBLANK('Innlendir aðilar IV'!D142),"",'Innlendir aðilar IV'!D142)</f>
        <v/>
      </c>
    </row>
    <row r="142" spans="3:5" x14ac:dyDescent="0.2">
      <c r="C142" s="20" t="str">
        <f ca="1">IF(OR(ISBLANK('Innlendir aðilar IV'!A143), 'Innlendir aðilar IV'!A143=0),"",'Innlendir aðilar IV'!A143)</f>
        <v/>
      </c>
      <c r="D142" s="20" t="str">
        <f>IF(ISBLANK('Innlendir aðilar IV'!C143),"",'Innlendir aðilar IV'!C143)</f>
        <v/>
      </c>
      <c r="E142" s="20" t="str">
        <f>IF(ISBLANK('Innlendir aðilar IV'!D143),"",'Innlendir aðilar IV'!D143)</f>
        <v/>
      </c>
    </row>
    <row r="143" spans="3:5" x14ac:dyDescent="0.2">
      <c r="C143" s="20" t="str">
        <f ca="1">IF(OR(ISBLANK('Innlendir aðilar IV'!A144), 'Innlendir aðilar IV'!A144=0),"",'Innlendir aðilar IV'!A144)</f>
        <v/>
      </c>
      <c r="D143" s="20" t="str">
        <f>IF(ISBLANK('Innlendir aðilar IV'!C144),"",'Innlendir aðilar IV'!C144)</f>
        <v/>
      </c>
      <c r="E143" s="20" t="str">
        <f>IF(ISBLANK('Innlendir aðilar IV'!D144),"",'Innlendir aðilar IV'!D144)</f>
        <v/>
      </c>
    </row>
    <row r="144" spans="3:5" x14ac:dyDescent="0.2">
      <c r="C144" s="20" t="str">
        <f ca="1">IF(OR(ISBLANK('Innlendir aðilar IV'!A145), 'Innlendir aðilar IV'!A145=0),"",'Innlendir aðilar IV'!A145)</f>
        <v/>
      </c>
      <c r="D144" s="20" t="str">
        <f>IF(ISBLANK('Innlendir aðilar IV'!C145),"",'Innlendir aðilar IV'!C145)</f>
        <v/>
      </c>
      <c r="E144" s="20" t="str">
        <f>IF(ISBLANK('Innlendir aðilar IV'!D145),"",'Innlendir aðilar IV'!D145)</f>
        <v/>
      </c>
    </row>
    <row r="145" spans="3:5" x14ac:dyDescent="0.2">
      <c r="C145" s="20" t="str">
        <f ca="1">IF(OR(ISBLANK('Innlendir aðilar IV'!A146), 'Innlendir aðilar IV'!A146=0),"",'Innlendir aðilar IV'!A146)</f>
        <v/>
      </c>
      <c r="D145" s="20" t="str">
        <f>IF(ISBLANK('Innlendir aðilar IV'!C146),"",'Innlendir aðilar IV'!C146)</f>
        <v/>
      </c>
      <c r="E145" s="20" t="str">
        <f>IF(ISBLANK('Innlendir aðilar IV'!D146),"",'Innlendir aðilar IV'!D146)</f>
        <v/>
      </c>
    </row>
    <row r="146" spans="3:5" x14ac:dyDescent="0.2">
      <c r="C146" s="20" t="str">
        <f ca="1">IF(OR(ISBLANK('Innlendir aðilar IV'!A147), 'Innlendir aðilar IV'!A147=0),"",'Innlendir aðilar IV'!A147)</f>
        <v/>
      </c>
      <c r="D146" s="20" t="str">
        <f>IF(ISBLANK('Innlendir aðilar IV'!C147),"",'Innlendir aðilar IV'!C147)</f>
        <v/>
      </c>
      <c r="E146" s="20" t="str">
        <f>IF(ISBLANK('Innlendir aðilar IV'!D147),"",'Innlendir aðilar IV'!D147)</f>
        <v/>
      </c>
    </row>
    <row r="147" spans="3:5" x14ac:dyDescent="0.2">
      <c r="C147" s="20" t="str">
        <f ca="1">IF(OR(ISBLANK('Innlendir aðilar IV'!A148), 'Innlendir aðilar IV'!A148=0),"",'Innlendir aðilar IV'!A148)</f>
        <v/>
      </c>
      <c r="D147" s="20" t="str">
        <f>IF(ISBLANK('Innlendir aðilar IV'!C148),"",'Innlendir aðilar IV'!C148)</f>
        <v/>
      </c>
      <c r="E147" s="20" t="str">
        <f>IF(ISBLANK('Innlendir aðilar IV'!D148),"",'Innlendir aðilar IV'!D148)</f>
        <v/>
      </c>
    </row>
    <row r="148" spans="3:5" x14ac:dyDescent="0.2">
      <c r="C148" s="20" t="str">
        <f ca="1">IF(OR(ISBLANK('Innlendir aðilar IV'!A149), 'Innlendir aðilar IV'!A149=0),"",'Innlendir aðilar IV'!A149)</f>
        <v/>
      </c>
      <c r="D148" s="20" t="str">
        <f>IF(ISBLANK('Innlendir aðilar IV'!C149),"",'Innlendir aðilar IV'!C149)</f>
        <v/>
      </c>
      <c r="E148" s="20" t="str">
        <f>IF(ISBLANK('Innlendir aðilar IV'!D149),"",'Innlendir aðilar IV'!D149)</f>
        <v/>
      </c>
    </row>
    <row r="149" spans="3:5" x14ac:dyDescent="0.2">
      <c r="C149" s="20" t="str">
        <f ca="1">IF(OR(ISBLANK('Innlendir aðilar IV'!A150), 'Innlendir aðilar IV'!A150=0),"",'Innlendir aðilar IV'!A150)</f>
        <v/>
      </c>
      <c r="D149" s="20" t="str">
        <f>IF(ISBLANK('Innlendir aðilar IV'!C150),"",'Innlendir aðilar IV'!C150)</f>
        <v/>
      </c>
      <c r="E149" s="20" t="str">
        <f>IF(ISBLANK('Innlendir aðilar IV'!D150),"",'Innlendir aðilar IV'!D150)</f>
        <v/>
      </c>
    </row>
    <row r="150" spans="3:5" x14ac:dyDescent="0.2">
      <c r="C150" s="20" t="str">
        <f ca="1">IF(OR(ISBLANK('Innlendir aðilar IV'!A151), 'Innlendir aðilar IV'!A151=0),"",'Innlendir aðilar IV'!A151)</f>
        <v/>
      </c>
      <c r="D150" s="20" t="str">
        <f>IF(ISBLANK('Innlendir aðilar IV'!C151),"",'Innlendir aðilar IV'!C151)</f>
        <v/>
      </c>
      <c r="E150" s="20" t="str">
        <f>IF(ISBLANK('Innlendir aðilar IV'!D151),"",'Innlendir aðilar IV'!D151)</f>
        <v/>
      </c>
    </row>
    <row r="151" spans="3:5" x14ac:dyDescent="0.2">
      <c r="C151" s="20" t="str">
        <f ca="1">IF(OR(ISBLANK('Innlendir aðilar IV'!A152), 'Innlendir aðilar IV'!A152=0),"",'Innlendir aðilar IV'!A152)</f>
        <v/>
      </c>
      <c r="D151" s="20" t="str">
        <f>IF(ISBLANK('Innlendir aðilar IV'!C152),"",'Innlendir aðilar IV'!C152)</f>
        <v/>
      </c>
      <c r="E151" s="20" t="str">
        <f>IF(ISBLANK('Innlendir aðilar IV'!D152),"",'Innlendir aðilar IV'!D152)</f>
        <v/>
      </c>
    </row>
    <row r="152" spans="3:5" x14ac:dyDescent="0.2">
      <c r="C152" s="20" t="str">
        <f ca="1">IF(OR(ISBLANK('Innlendir aðilar IV'!A153), 'Innlendir aðilar IV'!A153=0),"",'Innlendir aðilar IV'!A153)</f>
        <v/>
      </c>
      <c r="D152" s="20" t="str">
        <f>IF(ISBLANK('Innlendir aðilar IV'!C153),"",'Innlendir aðilar IV'!C153)</f>
        <v/>
      </c>
      <c r="E152" s="20" t="str">
        <f>IF(ISBLANK('Innlendir aðilar IV'!D153),"",'Innlendir aðilar IV'!D153)</f>
        <v/>
      </c>
    </row>
    <row r="153" spans="3:5" x14ac:dyDescent="0.2">
      <c r="C153" s="20" t="str">
        <f ca="1">IF(OR(ISBLANK('Innlendir aðilar IV'!A154), 'Innlendir aðilar IV'!A154=0),"",'Innlendir aðilar IV'!A154)</f>
        <v/>
      </c>
      <c r="D153" s="20" t="str">
        <f>IF(ISBLANK('Innlendir aðilar IV'!C154),"",'Innlendir aðilar IV'!C154)</f>
        <v/>
      </c>
      <c r="E153" s="20" t="str">
        <f>IF(ISBLANK('Innlendir aðilar IV'!D154),"",'Innlendir aðilar IV'!D154)</f>
        <v/>
      </c>
    </row>
    <row r="154" spans="3:5" x14ac:dyDescent="0.2">
      <c r="C154" s="20" t="str">
        <f ca="1">IF(OR(ISBLANK('Innlendir aðilar IV'!A155), 'Innlendir aðilar IV'!A155=0),"",'Innlendir aðilar IV'!A155)</f>
        <v/>
      </c>
      <c r="D154" s="20" t="str">
        <f>IF(ISBLANK('Innlendir aðilar IV'!C155),"",'Innlendir aðilar IV'!C155)</f>
        <v/>
      </c>
      <c r="E154" s="20" t="str">
        <f>IF(ISBLANK('Innlendir aðilar IV'!D155),"",'Innlendir aðilar IV'!D155)</f>
        <v/>
      </c>
    </row>
    <row r="155" spans="3:5" x14ac:dyDescent="0.2">
      <c r="C155" s="20" t="str">
        <f ca="1">IF(OR(ISBLANK('Innlendir aðilar IV'!A156), 'Innlendir aðilar IV'!A156=0),"",'Innlendir aðilar IV'!A156)</f>
        <v/>
      </c>
      <c r="D155" s="20" t="str">
        <f>IF(ISBLANK('Innlendir aðilar IV'!C156),"",'Innlendir aðilar IV'!C156)</f>
        <v/>
      </c>
      <c r="E155" s="20" t="str">
        <f>IF(ISBLANK('Innlendir aðilar IV'!D156),"",'Innlendir aðilar IV'!D156)</f>
        <v/>
      </c>
    </row>
    <row r="156" spans="3:5" x14ac:dyDescent="0.2">
      <c r="C156" s="20" t="str">
        <f ca="1">IF(OR(ISBLANK('Innlendir aðilar IV'!A157), 'Innlendir aðilar IV'!A157=0),"",'Innlendir aðilar IV'!A157)</f>
        <v/>
      </c>
      <c r="D156" s="20" t="str">
        <f>IF(ISBLANK('Innlendir aðilar IV'!C157),"",'Innlendir aðilar IV'!C157)</f>
        <v/>
      </c>
      <c r="E156" s="20" t="str">
        <f>IF(ISBLANK('Innlendir aðilar IV'!D157),"",'Innlendir aðilar IV'!D157)</f>
        <v/>
      </c>
    </row>
    <row r="157" spans="3:5" x14ac:dyDescent="0.2">
      <c r="C157" s="20" t="str">
        <f ca="1">IF(OR(ISBLANK('Innlendir aðilar IV'!A158), 'Innlendir aðilar IV'!A158=0),"",'Innlendir aðilar IV'!A158)</f>
        <v/>
      </c>
      <c r="D157" s="20" t="str">
        <f>IF(ISBLANK('Innlendir aðilar IV'!C158),"",'Innlendir aðilar IV'!C158)</f>
        <v/>
      </c>
      <c r="E157" s="20" t="str">
        <f>IF(ISBLANK('Innlendir aðilar IV'!D158),"",'Innlendir aðilar IV'!D158)</f>
        <v/>
      </c>
    </row>
    <row r="158" spans="3:5" x14ac:dyDescent="0.2">
      <c r="C158" s="20" t="str">
        <f ca="1">IF(OR(ISBLANK('Innlendir aðilar IV'!A159), 'Innlendir aðilar IV'!A159=0),"",'Innlendir aðilar IV'!A159)</f>
        <v/>
      </c>
      <c r="D158" s="20" t="str">
        <f>IF(ISBLANK('Innlendir aðilar IV'!C159),"",'Innlendir aðilar IV'!C159)</f>
        <v/>
      </c>
      <c r="E158" s="20" t="str">
        <f>IF(ISBLANK('Innlendir aðilar IV'!D159),"",'Innlendir aðilar IV'!D159)</f>
        <v/>
      </c>
    </row>
    <row r="159" spans="3:5" x14ac:dyDescent="0.2">
      <c r="C159" s="20" t="str">
        <f ca="1">IF(OR(ISBLANK('Innlendir aðilar IV'!A160), 'Innlendir aðilar IV'!A160=0),"",'Innlendir aðilar IV'!A160)</f>
        <v/>
      </c>
      <c r="D159" s="20" t="str">
        <f>IF(ISBLANK('Innlendir aðilar IV'!C160),"",'Innlendir aðilar IV'!C160)</f>
        <v/>
      </c>
      <c r="E159" s="20" t="str">
        <f>IF(ISBLANK('Innlendir aðilar IV'!D160),"",'Innlendir aðilar IV'!D160)</f>
        <v/>
      </c>
    </row>
    <row r="160" spans="3:5" x14ac:dyDescent="0.2">
      <c r="C160" s="20" t="str">
        <f ca="1">IF(OR(ISBLANK('Innlendir aðilar IV'!A161), 'Innlendir aðilar IV'!A161=0),"",'Innlendir aðilar IV'!A161)</f>
        <v/>
      </c>
      <c r="D160" s="20" t="str">
        <f>IF(ISBLANK('Innlendir aðilar IV'!C161),"",'Innlendir aðilar IV'!C161)</f>
        <v/>
      </c>
      <c r="E160" s="20" t="str">
        <f>IF(ISBLANK('Innlendir aðilar IV'!D161),"",'Innlendir aðilar IV'!D161)</f>
        <v/>
      </c>
    </row>
    <row r="161" spans="3:5" x14ac:dyDescent="0.2">
      <c r="C161" s="20" t="str">
        <f ca="1">IF(OR(ISBLANK('Innlendir aðilar IV'!A162), 'Innlendir aðilar IV'!A162=0),"",'Innlendir aðilar IV'!A162)</f>
        <v/>
      </c>
      <c r="D161" s="20" t="str">
        <f>IF(ISBLANK('Innlendir aðilar IV'!C162),"",'Innlendir aðilar IV'!C162)</f>
        <v/>
      </c>
      <c r="E161" s="20" t="str">
        <f>IF(ISBLANK('Innlendir aðilar IV'!D162),"",'Innlendir aðilar IV'!D162)</f>
        <v/>
      </c>
    </row>
    <row r="162" spans="3:5" x14ac:dyDescent="0.2">
      <c r="C162" s="20" t="str">
        <f ca="1">IF(OR(ISBLANK('Innlendir aðilar IV'!A163), 'Innlendir aðilar IV'!A163=0),"",'Innlendir aðilar IV'!A163)</f>
        <v/>
      </c>
      <c r="D162" s="20" t="str">
        <f>IF(ISBLANK('Innlendir aðilar IV'!C163),"",'Innlendir aðilar IV'!C163)</f>
        <v/>
      </c>
      <c r="E162" s="20" t="str">
        <f>IF(ISBLANK('Innlendir aðilar IV'!D163),"",'Innlendir aðilar IV'!D163)</f>
        <v/>
      </c>
    </row>
    <row r="163" spans="3:5" x14ac:dyDescent="0.2">
      <c r="C163" s="20" t="str">
        <f ca="1">IF(OR(ISBLANK('Innlendir aðilar IV'!A164), 'Innlendir aðilar IV'!A164=0),"",'Innlendir aðilar IV'!A164)</f>
        <v/>
      </c>
      <c r="D163" s="20" t="str">
        <f>IF(ISBLANK('Innlendir aðilar IV'!C164),"",'Innlendir aðilar IV'!C164)</f>
        <v/>
      </c>
      <c r="E163" s="20" t="str">
        <f>IF(ISBLANK('Innlendir aðilar IV'!D164),"",'Innlendir aðilar IV'!D164)</f>
        <v/>
      </c>
    </row>
    <row r="164" spans="3:5" x14ac:dyDescent="0.2">
      <c r="C164" s="20" t="str">
        <f ca="1">IF(OR(ISBLANK('Innlendir aðilar IV'!A165), 'Innlendir aðilar IV'!A165=0),"",'Innlendir aðilar IV'!A165)</f>
        <v/>
      </c>
      <c r="D164" s="20" t="str">
        <f>IF(ISBLANK('Innlendir aðilar IV'!C165),"",'Innlendir aðilar IV'!C165)</f>
        <v/>
      </c>
      <c r="E164" s="20" t="str">
        <f>IF(ISBLANK('Innlendir aðilar IV'!D165),"",'Innlendir aðilar IV'!D165)</f>
        <v/>
      </c>
    </row>
    <row r="165" spans="3:5" x14ac:dyDescent="0.2">
      <c r="C165" s="20" t="str">
        <f ca="1">IF(OR(ISBLANK('Innlendir aðilar IV'!A166), 'Innlendir aðilar IV'!A166=0),"",'Innlendir aðilar IV'!A166)</f>
        <v/>
      </c>
      <c r="D165" s="20" t="str">
        <f>IF(ISBLANK('Innlendir aðilar IV'!C166),"",'Innlendir aðilar IV'!C166)</f>
        <v/>
      </c>
      <c r="E165" s="20" t="str">
        <f>IF(ISBLANK('Innlendir aðilar IV'!D166),"",'Innlendir aðilar IV'!D166)</f>
        <v/>
      </c>
    </row>
    <row r="166" spans="3:5" x14ac:dyDescent="0.2">
      <c r="C166" s="20" t="str">
        <f ca="1">IF(OR(ISBLANK('Innlendir aðilar IV'!A167), 'Innlendir aðilar IV'!A167=0),"",'Innlendir aðilar IV'!A167)</f>
        <v/>
      </c>
      <c r="D166" s="20" t="str">
        <f>IF(ISBLANK('Innlendir aðilar IV'!C167),"",'Innlendir aðilar IV'!C167)</f>
        <v/>
      </c>
      <c r="E166" s="20" t="str">
        <f>IF(ISBLANK('Innlendir aðilar IV'!D167),"",'Innlendir aðilar IV'!D167)</f>
        <v/>
      </c>
    </row>
    <row r="167" spans="3:5" x14ac:dyDescent="0.2">
      <c r="C167" s="20" t="str">
        <f ca="1">IF(OR(ISBLANK('Innlendir aðilar IV'!A168), 'Innlendir aðilar IV'!A168=0),"",'Innlendir aðilar IV'!A168)</f>
        <v/>
      </c>
      <c r="D167" s="20" t="str">
        <f>IF(ISBLANK('Innlendir aðilar IV'!C168),"",'Innlendir aðilar IV'!C168)</f>
        <v/>
      </c>
      <c r="E167" s="20" t="str">
        <f>IF(ISBLANK('Innlendir aðilar IV'!D168),"",'Innlendir aðilar IV'!D168)</f>
        <v/>
      </c>
    </row>
    <row r="168" spans="3:5" x14ac:dyDescent="0.2">
      <c r="C168" s="20" t="str">
        <f ca="1">IF(OR(ISBLANK('Innlendir aðilar IV'!A169), 'Innlendir aðilar IV'!A169=0),"",'Innlendir aðilar IV'!A169)</f>
        <v/>
      </c>
      <c r="D168" s="20" t="str">
        <f>IF(ISBLANK('Innlendir aðilar IV'!C169),"",'Innlendir aðilar IV'!C169)</f>
        <v/>
      </c>
      <c r="E168" s="20" t="str">
        <f>IF(ISBLANK('Innlendir aðilar IV'!D169),"",'Innlendir aðilar IV'!D169)</f>
        <v/>
      </c>
    </row>
    <row r="169" spans="3:5" x14ac:dyDescent="0.2">
      <c r="C169" s="20" t="str">
        <f ca="1">IF(OR(ISBLANK('Innlendir aðilar IV'!A170), 'Innlendir aðilar IV'!A170=0),"",'Innlendir aðilar IV'!A170)</f>
        <v/>
      </c>
      <c r="D169" s="20" t="str">
        <f>IF(ISBLANK('Innlendir aðilar IV'!C170),"",'Innlendir aðilar IV'!C170)</f>
        <v/>
      </c>
      <c r="E169" s="20" t="str">
        <f>IF(ISBLANK('Innlendir aðilar IV'!D170),"",'Innlendir aðilar IV'!D170)</f>
        <v/>
      </c>
    </row>
    <row r="170" spans="3:5" x14ac:dyDescent="0.2">
      <c r="C170" s="20" t="str">
        <f ca="1">IF(OR(ISBLANK('Innlendir aðilar IV'!A171), 'Innlendir aðilar IV'!A171=0),"",'Innlendir aðilar IV'!A171)</f>
        <v/>
      </c>
      <c r="D170" s="20" t="str">
        <f>IF(ISBLANK('Innlendir aðilar IV'!C171),"",'Innlendir aðilar IV'!C171)</f>
        <v/>
      </c>
      <c r="E170" s="20" t="str">
        <f>IF(ISBLANK('Innlendir aðilar IV'!D171),"",'Innlendir aðilar IV'!D171)</f>
        <v/>
      </c>
    </row>
    <row r="171" spans="3:5" x14ac:dyDescent="0.2">
      <c r="C171" s="20" t="str">
        <f ca="1">IF(OR(ISBLANK('Innlendir aðilar IV'!A172), 'Innlendir aðilar IV'!A172=0),"",'Innlendir aðilar IV'!A172)</f>
        <v/>
      </c>
      <c r="D171" s="20" t="str">
        <f>IF(ISBLANK('Innlendir aðilar IV'!C172),"",'Innlendir aðilar IV'!C172)</f>
        <v/>
      </c>
      <c r="E171" s="20" t="str">
        <f>IF(ISBLANK('Innlendir aðilar IV'!D172),"",'Innlendir aðilar IV'!D172)</f>
        <v/>
      </c>
    </row>
    <row r="172" spans="3:5" x14ac:dyDescent="0.2">
      <c r="C172" s="20" t="str">
        <f ca="1">IF(OR(ISBLANK('Innlendir aðilar IV'!A173), 'Innlendir aðilar IV'!A173=0),"",'Innlendir aðilar IV'!A173)</f>
        <v/>
      </c>
      <c r="D172" s="20" t="str">
        <f>IF(ISBLANK('Innlendir aðilar IV'!C173),"",'Innlendir aðilar IV'!C173)</f>
        <v/>
      </c>
      <c r="E172" s="20" t="str">
        <f>IF(ISBLANK('Innlendir aðilar IV'!D173),"",'Innlendir aðilar IV'!D173)</f>
        <v/>
      </c>
    </row>
    <row r="173" spans="3:5" x14ac:dyDescent="0.2">
      <c r="C173" s="20" t="str">
        <f ca="1">IF(OR(ISBLANK('Innlendir aðilar IV'!A174), 'Innlendir aðilar IV'!A174=0),"",'Innlendir aðilar IV'!A174)</f>
        <v/>
      </c>
      <c r="D173" s="20" t="str">
        <f>IF(ISBLANK('Innlendir aðilar IV'!C174),"",'Innlendir aðilar IV'!C174)</f>
        <v/>
      </c>
      <c r="E173" s="20" t="str">
        <f>IF(ISBLANK('Innlendir aðilar IV'!D174),"",'Innlendir aðilar IV'!D174)</f>
        <v/>
      </c>
    </row>
    <row r="174" spans="3:5" x14ac:dyDescent="0.2">
      <c r="C174" s="20" t="str">
        <f ca="1">IF(OR(ISBLANK('Innlendir aðilar IV'!A175), 'Innlendir aðilar IV'!A175=0),"",'Innlendir aðilar IV'!A175)</f>
        <v/>
      </c>
      <c r="D174" s="20" t="str">
        <f>IF(ISBLANK('Innlendir aðilar IV'!C175),"",'Innlendir aðilar IV'!C175)</f>
        <v/>
      </c>
      <c r="E174" s="20" t="str">
        <f>IF(ISBLANK('Innlendir aðilar IV'!D175),"",'Innlendir aðilar IV'!D175)</f>
        <v/>
      </c>
    </row>
    <row r="175" spans="3:5" x14ac:dyDescent="0.2">
      <c r="C175" s="20" t="str">
        <f ca="1">IF(OR(ISBLANK('Innlendir aðilar IV'!A176), 'Innlendir aðilar IV'!A176=0),"",'Innlendir aðilar IV'!A176)</f>
        <v/>
      </c>
      <c r="D175" s="20" t="str">
        <f>IF(ISBLANK('Innlendir aðilar IV'!C176),"",'Innlendir aðilar IV'!C176)</f>
        <v/>
      </c>
      <c r="E175" s="20" t="str">
        <f>IF(ISBLANK('Innlendir aðilar IV'!D176),"",'Innlendir aðilar IV'!D176)</f>
        <v/>
      </c>
    </row>
    <row r="176" spans="3:5" x14ac:dyDescent="0.2">
      <c r="C176" s="20" t="str">
        <f ca="1">IF(OR(ISBLANK('Innlendir aðilar IV'!A177), 'Innlendir aðilar IV'!A177=0),"",'Innlendir aðilar IV'!A177)</f>
        <v/>
      </c>
      <c r="D176" s="20" t="str">
        <f>IF(ISBLANK('Innlendir aðilar IV'!C177),"",'Innlendir aðilar IV'!C177)</f>
        <v/>
      </c>
      <c r="E176" s="20" t="str">
        <f>IF(ISBLANK('Innlendir aðilar IV'!D177),"",'Innlendir aðilar IV'!D177)</f>
        <v/>
      </c>
    </row>
    <row r="177" spans="3:5" x14ac:dyDescent="0.2">
      <c r="C177" s="20" t="str">
        <f ca="1">IF(OR(ISBLANK('Innlendir aðilar IV'!A178), 'Innlendir aðilar IV'!A178=0),"",'Innlendir aðilar IV'!A178)</f>
        <v/>
      </c>
      <c r="D177" s="20" t="str">
        <f>IF(ISBLANK('Innlendir aðilar IV'!C178),"",'Innlendir aðilar IV'!C178)</f>
        <v/>
      </c>
      <c r="E177" s="20" t="str">
        <f>IF(ISBLANK('Innlendir aðilar IV'!D178),"",'Innlendir aðilar IV'!D178)</f>
        <v/>
      </c>
    </row>
    <row r="178" spans="3:5" x14ac:dyDescent="0.2">
      <c r="C178" s="20" t="str">
        <f ca="1">IF(OR(ISBLANK('Innlendir aðilar IV'!A179), 'Innlendir aðilar IV'!A179=0),"",'Innlendir aðilar IV'!A179)</f>
        <v/>
      </c>
      <c r="D178" s="20" t="str">
        <f>IF(ISBLANK('Innlendir aðilar IV'!C179),"",'Innlendir aðilar IV'!C179)</f>
        <v/>
      </c>
      <c r="E178" s="20" t="str">
        <f>IF(ISBLANK('Innlendir aðilar IV'!D179),"",'Innlendir aðilar IV'!D179)</f>
        <v/>
      </c>
    </row>
    <row r="179" spans="3:5" x14ac:dyDescent="0.2">
      <c r="C179" s="20" t="str">
        <f ca="1">IF(OR(ISBLANK('Innlendir aðilar IV'!A180), 'Innlendir aðilar IV'!A180=0),"",'Innlendir aðilar IV'!A180)</f>
        <v/>
      </c>
      <c r="D179" s="20" t="str">
        <f>IF(ISBLANK('Innlendir aðilar IV'!C180),"",'Innlendir aðilar IV'!C180)</f>
        <v/>
      </c>
      <c r="E179" s="20" t="str">
        <f>IF(ISBLANK('Innlendir aðilar IV'!D180),"",'Innlendir aðilar IV'!D180)</f>
        <v/>
      </c>
    </row>
    <row r="180" spans="3:5" x14ac:dyDescent="0.2">
      <c r="C180" s="20" t="str">
        <f ca="1">IF(OR(ISBLANK('Innlendir aðilar IV'!A181), 'Innlendir aðilar IV'!A181=0),"",'Innlendir aðilar IV'!A181)</f>
        <v/>
      </c>
      <c r="D180" s="20" t="str">
        <f>IF(ISBLANK('Innlendir aðilar IV'!C181),"",'Innlendir aðilar IV'!C181)</f>
        <v/>
      </c>
      <c r="E180" s="20" t="str">
        <f>IF(ISBLANK('Innlendir aðilar IV'!D181),"",'Innlendir aðilar IV'!D181)</f>
        <v/>
      </c>
    </row>
    <row r="181" spans="3:5" x14ac:dyDescent="0.2">
      <c r="C181" s="20" t="str">
        <f ca="1">IF(OR(ISBLANK('Innlendir aðilar IV'!A182), 'Innlendir aðilar IV'!A182=0),"",'Innlendir aðilar IV'!A182)</f>
        <v/>
      </c>
      <c r="D181" s="20" t="str">
        <f>IF(ISBLANK('Innlendir aðilar IV'!C182),"",'Innlendir aðilar IV'!C182)</f>
        <v/>
      </c>
      <c r="E181" s="20" t="str">
        <f>IF(ISBLANK('Innlendir aðilar IV'!D182),"",'Innlendir aðilar IV'!D182)</f>
        <v/>
      </c>
    </row>
    <row r="182" spans="3:5" x14ac:dyDescent="0.2">
      <c r="C182" s="20" t="str">
        <f ca="1">IF(OR(ISBLANK('Innlendir aðilar IV'!A183), 'Innlendir aðilar IV'!A183=0),"",'Innlendir aðilar IV'!A183)</f>
        <v/>
      </c>
      <c r="D182" s="20" t="str">
        <f>IF(ISBLANK('Innlendir aðilar IV'!C183),"",'Innlendir aðilar IV'!C183)</f>
        <v/>
      </c>
      <c r="E182" s="20" t="str">
        <f>IF(ISBLANK('Innlendir aðilar IV'!D183),"",'Innlendir aðilar IV'!D183)</f>
        <v/>
      </c>
    </row>
    <row r="183" spans="3:5" x14ac:dyDescent="0.2">
      <c r="C183" s="20" t="str">
        <f ca="1">IF(OR(ISBLANK('Innlendir aðilar IV'!A184), 'Innlendir aðilar IV'!A184=0),"",'Innlendir aðilar IV'!A184)</f>
        <v/>
      </c>
      <c r="D183" s="20" t="str">
        <f>IF(ISBLANK('Innlendir aðilar IV'!C184),"",'Innlendir aðilar IV'!C184)</f>
        <v/>
      </c>
      <c r="E183" s="20" t="str">
        <f>IF(ISBLANK('Innlendir aðilar IV'!D184),"",'Innlendir aðilar IV'!D184)</f>
        <v/>
      </c>
    </row>
    <row r="184" spans="3:5" x14ac:dyDescent="0.2">
      <c r="C184" s="20" t="str">
        <f ca="1">IF(OR(ISBLANK('Innlendir aðilar IV'!A185), 'Innlendir aðilar IV'!A185=0),"",'Innlendir aðilar IV'!A185)</f>
        <v/>
      </c>
      <c r="D184" s="20" t="str">
        <f>IF(ISBLANK('Innlendir aðilar IV'!C185),"",'Innlendir aðilar IV'!C185)</f>
        <v/>
      </c>
      <c r="E184" s="20" t="str">
        <f>IF(ISBLANK('Innlendir aðilar IV'!D185),"",'Innlendir aðilar IV'!D185)</f>
        <v/>
      </c>
    </row>
    <row r="185" spans="3:5" x14ac:dyDescent="0.2">
      <c r="C185" s="20" t="str">
        <f ca="1">IF(OR(ISBLANK('Innlendir aðilar IV'!A186), 'Innlendir aðilar IV'!A186=0),"",'Innlendir aðilar IV'!A186)</f>
        <v/>
      </c>
      <c r="D185" s="20" t="str">
        <f>IF(ISBLANK('Innlendir aðilar IV'!C186),"",'Innlendir aðilar IV'!C186)</f>
        <v/>
      </c>
      <c r="E185" s="20" t="str">
        <f>IF(ISBLANK('Innlendir aðilar IV'!D186),"",'Innlendir aðilar IV'!D186)</f>
        <v/>
      </c>
    </row>
    <row r="186" spans="3:5" x14ac:dyDescent="0.2">
      <c r="C186" s="20" t="str">
        <f ca="1">IF(OR(ISBLANK('Innlendir aðilar IV'!A187), 'Innlendir aðilar IV'!A187=0),"",'Innlendir aðilar IV'!A187)</f>
        <v/>
      </c>
      <c r="D186" s="20" t="str">
        <f>IF(ISBLANK('Innlendir aðilar IV'!C187),"",'Innlendir aðilar IV'!C187)</f>
        <v/>
      </c>
      <c r="E186" s="20" t="str">
        <f>IF(ISBLANK('Innlendir aðilar IV'!D187),"",'Innlendir aðilar IV'!D187)</f>
        <v/>
      </c>
    </row>
    <row r="187" spans="3:5" x14ac:dyDescent="0.2">
      <c r="C187" s="20" t="str">
        <f ca="1">IF(OR(ISBLANK('Innlendir aðilar IV'!A188), 'Innlendir aðilar IV'!A188=0),"",'Innlendir aðilar IV'!A188)</f>
        <v/>
      </c>
      <c r="D187" s="20" t="str">
        <f>IF(ISBLANK('Innlendir aðilar IV'!C188),"",'Innlendir aðilar IV'!C188)</f>
        <v/>
      </c>
      <c r="E187" s="20" t="str">
        <f>IF(ISBLANK('Innlendir aðilar IV'!D188),"",'Innlendir aðilar IV'!D188)</f>
        <v/>
      </c>
    </row>
    <row r="188" spans="3:5" x14ac:dyDescent="0.2">
      <c r="C188" s="20" t="str">
        <f ca="1">IF(OR(ISBLANK('Innlendir aðilar IV'!A189), 'Innlendir aðilar IV'!A189=0),"",'Innlendir aðilar IV'!A189)</f>
        <v/>
      </c>
      <c r="D188" s="20" t="str">
        <f>IF(ISBLANK('Innlendir aðilar IV'!C189),"",'Innlendir aðilar IV'!C189)</f>
        <v/>
      </c>
      <c r="E188" s="20" t="str">
        <f>IF(ISBLANK('Innlendir aðilar IV'!D189),"",'Innlendir aðilar IV'!D189)</f>
        <v/>
      </c>
    </row>
    <row r="189" spans="3:5" x14ac:dyDescent="0.2">
      <c r="C189" s="20" t="str">
        <f ca="1">IF(OR(ISBLANK('Innlendir aðilar IV'!A190), 'Innlendir aðilar IV'!A190=0),"",'Innlendir aðilar IV'!A190)</f>
        <v/>
      </c>
      <c r="D189" s="20" t="str">
        <f>IF(ISBLANK('Innlendir aðilar IV'!C190),"",'Innlendir aðilar IV'!C190)</f>
        <v/>
      </c>
      <c r="E189" s="20" t="str">
        <f>IF(ISBLANK('Innlendir aðilar IV'!D190),"",'Innlendir aðilar IV'!D190)</f>
        <v/>
      </c>
    </row>
    <row r="190" spans="3:5" x14ac:dyDescent="0.2">
      <c r="C190" s="20" t="str">
        <f ca="1">IF(OR(ISBLANK('Innlendir aðilar IV'!A191), 'Innlendir aðilar IV'!A191=0),"",'Innlendir aðilar IV'!A191)</f>
        <v/>
      </c>
      <c r="D190" s="20" t="str">
        <f>IF(ISBLANK('Innlendir aðilar IV'!C191),"",'Innlendir aðilar IV'!C191)</f>
        <v/>
      </c>
      <c r="E190" s="20" t="str">
        <f>IF(ISBLANK('Innlendir aðilar IV'!D191),"",'Innlendir aðilar IV'!D191)</f>
        <v/>
      </c>
    </row>
    <row r="191" spans="3:5" x14ac:dyDescent="0.2">
      <c r="C191" s="20" t="str">
        <f ca="1">IF(OR(ISBLANK('Innlendir aðilar IV'!A192), 'Innlendir aðilar IV'!A192=0),"",'Innlendir aðilar IV'!A192)</f>
        <v/>
      </c>
      <c r="D191" s="20" t="str">
        <f>IF(ISBLANK('Innlendir aðilar IV'!C192),"",'Innlendir aðilar IV'!C192)</f>
        <v/>
      </c>
      <c r="E191" s="20" t="str">
        <f>IF(ISBLANK('Innlendir aðilar IV'!D192),"",'Innlendir aðilar IV'!D192)</f>
        <v/>
      </c>
    </row>
    <row r="192" spans="3:5" x14ac:dyDescent="0.2">
      <c r="C192" s="20" t="str">
        <f ca="1">IF(OR(ISBLANK('Innlendir aðilar IV'!A193), 'Innlendir aðilar IV'!A193=0),"",'Innlendir aðilar IV'!A193)</f>
        <v/>
      </c>
      <c r="D192" s="20" t="str">
        <f>IF(ISBLANK('Innlendir aðilar IV'!C193),"",'Innlendir aðilar IV'!C193)</f>
        <v/>
      </c>
      <c r="E192" s="20" t="str">
        <f>IF(ISBLANK('Innlendir aðilar IV'!D193),"",'Innlendir aðilar IV'!D193)</f>
        <v/>
      </c>
    </row>
    <row r="193" spans="3:5" x14ac:dyDescent="0.2">
      <c r="C193" s="20" t="str">
        <f ca="1">IF(OR(ISBLANK('Innlendir aðilar IV'!A194), 'Innlendir aðilar IV'!A194=0),"",'Innlendir aðilar IV'!A194)</f>
        <v/>
      </c>
      <c r="D193" s="20" t="str">
        <f>IF(ISBLANK('Innlendir aðilar IV'!C194),"",'Innlendir aðilar IV'!C194)</f>
        <v/>
      </c>
      <c r="E193" s="20" t="str">
        <f>IF(ISBLANK('Innlendir aðilar IV'!D194),"",'Innlendir aðilar IV'!D194)</f>
        <v/>
      </c>
    </row>
    <row r="194" spans="3:5" x14ac:dyDescent="0.2">
      <c r="C194" s="20" t="str">
        <f ca="1">IF(OR(ISBLANK('Innlendir aðilar IV'!A195), 'Innlendir aðilar IV'!A195=0),"",'Innlendir aðilar IV'!A195)</f>
        <v/>
      </c>
      <c r="D194" s="20" t="str">
        <f>IF(ISBLANK('Innlendir aðilar IV'!C195),"",'Innlendir aðilar IV'!C195)</f>
        <v/>
      </c>
      <c r="E194" s="20" t="str">
        <f>IF(ISBLANK('Innlendir aðilar IV'!D195),"",'Innlendir aðilar IV'!D195)</f>
        <v/>
      </c>
    </row>
    <row r="195" spans="3:5" x14ac:dyDescent="0.2">
      <c r="C195" s="20" t="str">
        <f ca="1">IF(OR(ISBLANK('Innlendir aðilar IV'!A196), 'Innlendir aðilar IV'!A196=0),"",'Innlendir aðilar IV'!A196)</f>
        <v/>
      </c>
      <c r="D195" s="20" t="str">
        <f>IF(ISBLANK('Innlendir aðilar IV'!C196),"",'Innlendir aðilar IV'!C196)</f>
        <v/>
      </c>
      <c r="E195" s="20" t="str">
        <f>IF(ISBLANK('Innlendir aðilar IV'!D196),"",'Innlendir aðilar IV'!D196)</f>
        <v/>
      </c>
    </row>
    <row r="196" spans="3:5" x14ac:dyDescent="0.2">
      <c r="C196" s="20" t="str">
        <f ca="1">IF(OR(ISBLANK('Innlendir aðilar IV'!A197), 'Innlendir aðilar IV'!A197=0),"",'Innlendir aðilar IV'!A197)</f>
        <v/>
      </c>
      <c r="D196" s="20" t="str">
        <f>IF(ISBLANK('Innlendir aðilar IV'!C197),"",'Innlendir aðilar IV'!C197)</f>
        <v/>
      </c>
      <c r="E196" s="20" t="str">
        <f>IF(ISBLANK('Innlendir aðilar IV'!D197),"",'Innlendir aðilar IV'!D197)</f>
        <v/>
      </c>
    </row>
    <row r="197" spans="3:5" x14ac:dyDescent="0.2">
      <c r="C197" s="20" t="str">
        <f ca="1">IF(OR(ISBLANK('Innlendir aðilar IV'!A198), 'Innlendir aðilar IV'!A198=0),"",'Innlendir aðilar IV'!A198)</f>
        <v/>
      </c>
      <c r="D197" s="20" t="str">
        <f>IF(ISBLANK('Innlendir aðilar IV'!C198),"",'Innlendir aðilar IV'!C198)</f>
        <v/>
      </c>
      <c r="E197" s="20" t="str">
        <f>IF(ISBLANK('Innlendir aðilar IV'!D198),"",'Innlendir aðilar IV'!D198)</f>
        <v/>
      </c>
    </row>
    <row r="198" spans="3:5" x14ac:dyDescent="0.2">
      <c r="C198" s="20" t="str">
        <f ca="1">IF(OR(ISBLANK('Innlendir aðilar IV'!A199), 'Innlendir aðilar IV'!A199=0),"",'Innlendir aðilar IV'!A199)</f>
        <v/>
      </c>
      <c r="D198" s="20" t="str">
        <f>IF(ISBLANK('Innlendir aðilar IV'!C199),"",'Innlendir aðilar IV'!C199)</f>
        <v/>
      </c>
      <c r="E198" s="20" t="str">
        <f>IF(ISBLANK('Innlendir aðilar IV'!D199),"",'Innlendir aðilar IV'!D199)</f>
        <v/>
      </c>
    </row>
    <row r="199" spans="3:5" x14ac:dyDescent="0.2">
      <c r="C199" s="20" t="str">
        <f ca="1">IF(OR(ISBLANK('Innlendir aðilar IV'!A200), 'Innlendir aðilar IV'!A200=0),"",'Innlendir aðilar IV'!A200)</f>
        <v/>
      </c>
      <c r="D199" s="20" t="str">
        <f>IF(ISBLANK('Innlendir aðilar IV'!C200),"",'Innlendir aðilar IV'!C200)</f>
        <v/>
      </c>
      <c r="E199" s="20" t="str">
        <f>IF(ISBLANK('Innlendir aðilar IV'!D200),"",'Innlendir aðilar IV'!D200)</f>
        <v/>
      </c>
    </row>
    <row r="200" spans="3:5" x14ac:dyDescent="0.2">
      <c r="C200" s="20" t="str">
        <f ca="1">IF(OR(ISBLANK('Innlendir aðilar IV'!A201), 'Innlendir aðilar IV'!A201=0),"",'Innlendir aðilar IV'!A201)</f>
        <v/>
      </c>
      <c r="D200" s="20" t="str">
        <f>IF(ISBLANK('Innlendir aðilar IV'!C201),"",'Innlendir aðilar IV'!C201)</f>
        <v/>
      </c>
      <c r="E200" s="20" t="str">
        <f>IF(ISBLANK('Innlendir aðilar IV'!D201),"",'Innlendir aðilar IV'!D201)</f>
        <v/>
      </c>
    </row>
    <row r="201" spans="3:5" x14ac:dyDescent="0.2">
      <c r="C201" s="20" t="str">
        <f ca="1">IF(OR(ISBLANK('Innlendir aðilar IV'!A202), 'Innlendir aðilar IV'!A202=0),"",'Innlendir aðilar IV'!A202)</f>
        <v/>
      </c>
      <c r="D201" s="20" t="str">
        <f>IF(ISBLANK('Innlendir aðilar IV'!C202),"",'Innlendir aðilar IV'!C202)</f>
        <v/>
      </c>
      <c r="E201" s="20" t="str">
        <f>IF(ISBLANK('Innlendir aðilar IV'!D202),"",'Innlendir aðilar IV'!D202)</f>
        <v/>
      </c>
    </row>
    <row r="202" spans="3:5" x14ac:dyDescent="0.2">
      <c r="C202" s="20" t="str">
        <f ca="1">IF(OR(ISBLANK('Innlendir aðilar IV'!A203), 'Innlendir aðilar IV'!A203=0),"",'Innlendir aðilar IV'!A203)</f>
        <v/>
      </c>
      <c r="D202" s="20" t="str">
        <f>IF(ISBLANK('Innlendir aðilar IV'!C203),"",'Innlendir aðilar IV'!C203)</f>
        <v/>
      </c>
      <c r="E202" s="20" t="str">
        <f>IF(ISBLANK('Innlendir aðilar IV'!D203),"",'Innlendir aðilar IV'!D203)</f>
        <v/>
      </c>
    </row>
    <row r="203" spans="3:5" x14ac:dyDescent="0.2">
      <c r="C203" s="20" t="str">
        <f ca="1">IF(OR(ISBLANK('Innlendir aðilar IV'!A204), 'Innlendir aðilar IV'!A204=0),"",'Innlendir aðilar IV'!A204)</f>
        <v/>
      </c>
      <c r="D203" s="20" t="str">
        <f>IF(ISBLANK('Innlendir aðilar IV'!C204),"",'Innlendir aðilar IV'!C204)</f>
        <v/>
      </c>
      <c r="E203" s="20" t="str">
        <f>IF(ISBLANK('Innlendir aðilar IV'!D204),"",'Innlendir aðilar IV'!D204)</f>
        <v/>
      </c>
    </row>
    <row r="204" spans="3:5" x14ac:dyDescent="0.2">
      <c r="C204" s="20" t="str">
        <f ca="1">IF(OR(ISBLANK('Innlendir aðilar IV'!A205), 'Innlendir aðilar IV'!A205=0),"",'Innlendir aðilar IV'!A205)</f>
        <v/>
      </c>
      <c r="D204" s="20" t="str">
        <f>IF(ISBLANK('Innlendir aðilar IV'!C205),"",'Innlendir aðilar IV'!C205)</f>
        <v/>
      </c>
      <c r="E204" s="20" t="str">
        <f>IF(ISBLANK('Innlendir aðilar IV'!D205),"",'Innlendir aðilar IV'!D205)</f>
        <v/>
      </c>
    </row>
    <row r="205" spans="3:5" x14ac:dyDescent="0.2">
      <c r="C205" s="20" t="str">
        <f ca="1">IF(OR(ISBLANK('Innlendir aðilar IV'!A206), 'Innlendir aðilar IV'!A206=0),"",'Innlendir aðilar IV'!A206)</f>
        <v/>
      </c>
      <c r="D205" s="20" t="str">
        <f>IF(ISBLANK('Innlendir aðilar IV'!C206),"",'Innlendir aðilar IV'!C206)</f>
        <v/>
      </c>
      <c r="E205" s="20" t="str">
        <f>IF(ISBLANK('Innlendir aðilar IV'!D206),"",'Innlendir aðilar IV'!D206)</f>
        <v/>
      </c>
    </row>
    <row r="206" spans="3:5" x14ac:dyDescent="0.2">
      <c r="C206" s="20" t="str">
        <f ca="1">IF(OR(ISBLANK('Innlendir aðilar IV'!A207), 'Innlendir aðilar IV'!A207=0),"",'Innlendir aðilar IV'!A207)</f>
        <v/>
      </c>
      <c r="D206" s="20" t="str">
        <f>IF(ISBLANK('Innlendir aðilar IV'!C207),"",'Innlendir aðilar IV'!C207)</f>
        <v/>
      </c>
      <c r="E206" s="20" t="str">
        <f>IF(ISBLANK('Innlendir aðilar IV'!D207),"",'Innlendir aðilar IV'!D207)</f>
        <v/>
      </c>
    </row>
    <row r="207" spans="3:5" x14ac:dyDescent="0.2">
      <c r="C207" s="20" t="str">
        <f ca="1">IF(OR(ISBLANK('Innlendir aðilar IV'!A208), 'Innlendir aðilar IV'!A208=0),"",'Innlendir aðilar IV'!A208)</f>
        <v/>
      </c>
      <c r="D207" s="20" t="str">
        <f>IF(ISBLANK('Innlendir aðilar IV'!C208),"",'Innlendir aðilar IV'!C208)</f>
        <v/>
      </c>
      <c r="E207" s="20" t="str">
        <f>IF(ISBLANK('Innlendir aðilar IV'!D208),"",'Innlendir aðilar IV'!D208)</f>
        <v/>
      </c>
    </row>
    <row r="208" spans="3:5" x14ac:dyDescent="0.2">
      <c r="C208" s="20" t="str">
        <f ca="1">IF(OR(ISBLANK('Innlendir aðilar IV'!A209), 'Innlendir aðilar IV'!A209=0),"",'Innlendir aðilar IV'!A209)</f>
        <v/>
      </c>
      <c r="D208" s="20" t="str">
        <f>IF(ISBLANK('Innlendir aðilar IV'!C209),"",'Innlendir aðilar IV'!C209)</f>
        <v/>
      </c>
      <c r="E208" s="20" t="str">
        <f>IF(ISBLANK('Innlendir aðilar IV'!D209),"",'Innlendir aðilar IV'!D209)</f>
        <v/>
      </c>
    </row>
    <row r="209" spans="3:5" x14ac:dyDescent="0.2">
      <c r="C209" s="20" t="str">
        <f ca="1">IF(OR(ISBLANK('Innlendir aðilar IV'!A210), 'Innlendir aðilar IV'!A210=0),"",'Innlendir aðilar IV'!A210)</f>
        <v/>
      </c>
      <c r="D209" s="20" t="str">
        <f>IF(ISBLANK('Innlendir aðilar IV'!C210),"",'Innlendir aðilar IV'!C210)</f>
        <v/>
      </c>
      <c r="E209" s="20" t="str">
        <f>IF(ISBLANK('Innlendir aðilar IV'!D210),"",'Innlendir aðilar IV'!D210)</f>
        <v/>
      </c>
    </row>
    <row r="210" spans="3:5" x14ac:dyDescent="0.2">
      <c r="C210" s="20" t="str">
        <f ca="1">IF(OR(ISBLANK('Innlendir aðilar IV'!A211), 'Innlendir aðilar IV'!A211=0),"",'Innlendir aðilar IV'!A211)</f>
        <v/>
      </c>
      <c r="D210" s="20" t="str">
        <f>IF(ISBLANK('Innlendir aðilar IV'!C211),"",'Innlendir aðilar IV'!C211)</f>
        <v/>
      </c>
      <c r="E210" s="20" t="str">
        <f>IF(ISBLANK('Innlendir aðilar IV'!D211),"",'Innlendir aðilar IV'!D211)</f>
        <v/>
      </c>
    </row>
    <row r="211" spans="3:5" x14ac:dyDescent="0.2">
      <c r="C211" s="20" t="str">
        <f ca="1">IF(OR(ISBLANK('Innlendir aðilar IV'!A212), 'Innlendir aðilar IV'!A212=0),"",'Innlendir aðilar IV'!A212)</f>
        <v/>
      </c>
      <c r="D211" s="20" t="str">
        <f>IF(ISBLANK('Innlendir aðilar IV'!C212),"",'Innlendir aðilar IV'!C212)</f>
        <v/>
      </c>
      <c r="E211" s="20" t="str">
        <f>IF(ISBLANK('Innlendir aðilar IV'!D212),"",'Innlendir aðilar IV'!D212)</f>
        <v/>
      </c>
    </row>
    <row r="212" spans="3:5" x14ac:dyDescent="0.2">
      <c r="C212" s="20" t="str">
        <f ca="1">IF(OR(ISBLANK('Innlendir aðilar IV'!A213), 'Innlendir aðilar IV'!A213=0),"",'Innlendir aðilar IV'!A213)</f>
        <v/>
      </c>
      <c r="D212" s="20" t="str">
        <f>IF(ISBLANK('Innlendir aðilar IV'!C213),"",'Innlendir aðilar IV'!C213)</f>
        <v/>
      </c>
      <c r="E212" s="20" t="str">
        <f>IF(ISBLANK('Innlendir aðilar IV'!D213),"",'Innlendir aðilar IV'!D213)</f>
        <v/>
      </c>
    </row>
    <row r="213" spans="3:5" x14ac:dyDescent="0.2">
      <c r="C213" s="20" t="str">
        <f ca="1">IF(OR(ISBLANK('Innlendir aðilar IV'!A214), 'Innlendir aðilar IV'!A214=0),"",'Innlendir aðilar IV'!A214)</f>
        <v/>
      </c>
      <c r="D213" s="20" t="str">
        <f>IF(ISBLANK('Innlendir aðilar IV'!C214),"",'Innlendir aðilar IV'!C214)</f>
        <v/>
      </c>
      <c r="E213" s="20" t="str">
        <f>IF(ISBLANK('Innlendir aðilar IV'!D214),"",'Innlendir aðilar IV'!D214)</f>
        <v/>
      </c>
    </row>
    <row r="214" spans="3:5" x14ac:dyDescent="0.2">
      <c r="C214" s="20" t="str">
        <f ca="1">IF(OR(ISBLANK('Innlendir aðilar IV'!A215), 'Innlendir aðilar IV'!A215=0),"",'Innlendir aðilar IV'!A215)</f>
        <v/>
      </c>
      <c r="D214" s="20" t="str">
        <f>IF(ISBLANK('Innlendir aðilar IV'!C215),"",'Innlendir aðilar IV'!C215)</f>
        <v/>
      </c>
      <c r="E214" s="20" t="str">
        <f>IF(ISBLANK('Innlendir aðilar IV'!D215),"",'Innlendir aðilar IV'!D215)</f>
        <v/>
      </c>
    </row>
    <row r="215" spans="3:5" x14ac:dyDescent="0.2">
      <c r="C215" s="20" t="str">
        <f ca="1">IF(OR(ISBLANK('Innlendir aðilar IV'!A216), 'Innlendir aðilar IV'!A216=0),"",'Innlendir aðilar IV'!A216)</f>
        <v/>
      </c>
      <c r="D215" s="20" t="str">
        <f>IF(ISBLANK('Innlendir aðilar IV'!C216),"",'Innlendir aðilar IV'!C216)</f>
        <v/>
      </c>
      <c r="E215" s="20" t="str">
        <f>IF(ISBLANK('Innlendir aðilar IV'!D216),"",'Innlendir aðilar IV'!D216)</f>
        <v/>
      </c>
    </row>
    <row r="216" spans="3:5" x14ac:dyDescent="0.2">
      <c r="C216" s="20" t="str">
        <f ca="1">IF(OR(ISBLANK('Innlendir aðilar IV'!A217), 'Innlendir aðilar IV'!A217=0),"",'Innlendir aðilar IV'!A217)</f>
        <v/>
      </c>
      <c r="D216" s="20" t="str">
        <f>IF(ISBLANK('Innlendir aðilar IV'!C217),"",'Innlendir aðilar IV'!C217)</f>
        <v/>
      </c>
      <c r="E216" s="20" t="str">
        <f>IF(ISBLANK('Innlendir aðilar IV'!D217),"",'Innlendir aðilar IV'!D217)</f>
        <v/>
      </c>
    </row>
    <row r="217" spans="3:5" x14ac:dyDescent="0.2">
      <c r="C217" s="20" t="str">
        <f ca="1">IF(OR(ISBLANK('Innlendir aðilar IV'!A218), 'Innlendir aðilar IV'!A218=0),"",'Innlendir aðilar IV'!A218)</f>
        <v/>
      </c>
      <c r="D217" s="20" t="str">
        <f>IF(ISBLANK('Innlendir aðilar IV'!C218),"",'Innlendir aðilar IV'!C218)</f>
        <v/>
      </c>
      <c r="E217" s="20" t="str">
        <f>IF(ISBLANK('Innlendir aðilar IV'!D218),"",'Innlendir aðilar IV'!D218)</f>
        <v/>
      </c>
    </row>
    <row r="218" spans="3:5" x14ac:dyDescent="0.2">
      <c r="C218" s="20" t="str">
        <f ca="1">IF(OR(ISBLANK('Innlendir aðilar IV'!A219), 'Innlendir aðilar IV'!A219=0),"",'Innlendir aðilar IV'!A219)</f>
        <v/>
      </c>
      <c r="D218" s="20" t="str">
        <f>IF(ISBLANK('Innlendir aðilar IV'!C219),"",'Innlendir aðilar IV'!C219)</f>
        <v/>
      </c>
      <c r="E218" s="20" t="str">
        <f>IF(ISBLANK('Innlendir aðilar IV'!D219),"",'Innlendir aðilar IV'!D219)</f>
        <v/>
      </c>
    </row>
    <row r="219" spans="3:5" x14ac:dyDescent="0.2">
      <c r="C219" s="20" t="str">
        <f ca="1">IF(OR(ISBLANK('Innlendir aðilar IV'!A220), 'Innlendir aðilar IV'!A220=0),"",'Innlendir aðilar IV'!A220)</f>
        <v/>
      </c>
      <c r="D219" s="20" t="str">
        <f>IF(ISBLANK('Innlendir aðilar IV'!C220),"",'Innlendir aðilar IV'!C220)</f>
        <v/>
      </c>
      <c r="E219" s="20" t="str">
        <f>IF(ISBLANK('Innlendir aðilar IV'!D220),"",'Innlendir aðilar IV'!D220)</f>
        <v/>
      </c>
    </row>
    <row r="220" spans="3:5" x14ac:dyDescent="0.2">
      <c r="C220" s="20" t="str">
        <f ca="1">IF(OR(ISBLANK('Innlendir aðilar IV'!A221), 'Innlendir aðilar IV'!A221=0),"",'Innlendir aðilar IV'!A221)</f>
        <v/>
      </c>
      <c r="D220" s="20" t="str">
        <f>IF(ISBLANK('Innlendir aðilar IV'!C221),"",'Innlendir aðilar IV'!C221)</f>
        <v/>
      </c>
      <c r="E220" s="20" t="str">
        <f>IF(ISBLANK('Innlendir aðilar IV'!D221),"",'Innlendir aðilar IV'!D221)</f>
        <v/>
      </c>
    </row>
    <row r="221" spans="3:5" x14ac:dyDescent="0.2">
      <c r="C221" s="20" t="str">
        <f ca="1">IF(OR(ISBLANK('Innlendir aðilar IV'!A222), 'Innlendir aðilar IV'!A222=0),"",'Innlendir aðilar IV'!A222)</f>
        <v/>
      </c>
      <c r="D221" s="20" t="str">
        <f>IF(ISBLANK('Innlendir aðilar IV'!C222),"",'Innlendir aðilar IV'!C222)</f>
        <v/>
      </c>
      <c r="E221" s="20" t="str">
        <f>IF(ISBLANK('Innlendir aðilar IV'!D222),"",'Innlendir aðilar IV'!D222)</f>
        <v/>
      </c>
    </row>
    <row r="222" spans="3:5" x14ac:dyDescent="0.2">
      <c r="C222" s="20" t="str">
        <f ca="1">IF(OR(ISBLANK('Innlendir aðilar IV'!A223), 'Innlendir aðilar IV'!A223=0),"",'Innlendir aðilar IV'!A223)</f>
        <v/>
      </c>
      <c r="D222" s="20" t="str">
        <f>IF(ISBLANK('Innlendir aðilar IV'!C223),"",'Innlendir aðilar IV'!C223)</f>
        <v/>
      </c>
      <c r="E222" s="20" t="str">
        <f>IF(ISBLANK('Innlendir aðilar IV'!D223),"",'Innlendir aðilar IV'!D223)</f>
        <v/>
      </c>
    </row>
    <row r="223" spans="3:5" x14ac:dyDescent="0.2">
      <c r="C223" s="20" t="str">
        <f ca="1">IF(OR(ISBLANK('Innlendir aðilar IV'!A224), 'Innlendir aðilar IV'!A224=0),"",'Innlendir aðilar IV'!A224)</f>
        <v/>
      </c>
      <c r="D223" s="20" t="str">
        <f>IF(ISBLANK('Innlendir aðilar IV'!C224),"",'Innlendir aðilar IV'!C224)</f>
        <v/>
      </c>
      <c r="E223" s="20" t="str">
        <f>IF(ISBLANK('Innlendir aðilar IV'!D224),"",'Innlendir aðilar IV'!D224)</f>
        <v/>
      </c>
    </row>
    <row r="224" spans="3:5" x14ac:dyDescent="0.2">
      <c r="C224" s="20" t="str">
        <f ca="1">IF(OR(ISBLANK('Innlendir aðilar IV'!A225), 'Innlendir aðilar IV'!A225=0),"",'Innlendir aðilar IV'!A225)</f>
        <v/>
      </c>
      <c r="D224" s="20" t="str">
        <f>IF(ISBLANK('Innlendir aðilar IV'!C225),"",'Innlendir aðilar IV'!C225)</f>
        <v/>
      </c>
      <c r="E224" s="20" t="str">
        <f>IF(ISBLANK('Innlendir aðilar IV'!D225),"",'Innlendir aðilar IV'!D225)</f>
        <v/>
      </c>
    </row>
    <row r="225" spans="3:5" x14ac:dyDescent="0.2">
      <c r="C225" s="20" t="str">
        <f ca="1">IF(OR(ISBLANK('Innlendir aðilar IV'!A226), 'Innlendir aðilar IV'!A226=0),"",'Innlendir aðilar IV'!A226)</f>
        <v/>
      </c>
      <c r="D225" s="20" t="str">
        <f>IF(ISBLANK('Innlendir aðilar IV'!C226),"",'Innlendir aðilar IV'!C226)</f>
        <v/>
      </c>
      <c r="E225" s="20" t="str">
        <f>IF(ISBLANK('Innlendir aðilar IV'!D226),"",'Innlendir aðilar IV'!D226)</f>
        <v/>
      </c>
    </row>
    <row r="226" spans="3:5" x14ac:dyDescent="0.2">
      <c r="C226" s="20" t="str">
        <f ca="1">IF(OR(ISBLANK('Innlendir aðilar IV'!A227), 'Innlendir aðilar IV'!A227=0),"",'Innlendir aðilar IV'!A227)</f>
        <v/>
      </c>
      <c r="D226" s="20" t="str">
        <f>IF(ISBLANK('Innlendir aðilar IV'!C227),"",'Innlendir aðilar IV'!C227)</f>
        <v/>
      </c>
      <c r="E226" s="20" t="str">
        <f>IF(ISBLANK('Innlendir aðilar IV'!D227),"",'Innlendir aðilar IV'!D227)</f>
        <v/>
      </c>
    </row>
    <row r="227" spans="3:5" x14ac:dyDescent="0.2">
      <c r="C227" s="20" t="str">
        <f ca="1">IF(OR(ISBLANK('Innlendir aðilar IV'!A228), 'Innlendir aðilar IV'!A228=0),"",'Innlendir aðilar IV'!A228)</f>
        <v/>
      </c>
      <c r="D227" s="20" t="str">
        <f>IF(ISBLANK('Innlendir aðilar IV'!C228),"",'Innlendir aðilar IV'!C228)</f>
        <v/>
      </c>
      <c r="E227" s="20" t="str">
        <f>IF(ISBLANK('Innlendir aðilar IV'!D228),"",'Innlendir aðilar IV'!D228)</f>
        <v/>
      </c>
    </row>
    <row r="228" spans="3:5" x14ac:dyDescent="0.2">
      <c r="C228" s="20" t="str">
        <f ca="1">IF(OR(ISBLANK('Innlendir aðilar IV'!A229), 'Innlendir aðilar IV'!A229=0),"",'Innlendir aðilar IV'!A229)</f>
        <v/>
      </c>
      <c r="D228" s="20" t="str">
        <f>IF(ISBLANK('Innlendir aðilar IV'!C229),"",'Innlendir aðilar IV'!C229)</f>
        <v/>
      </c>
      <c r="E228" s="20" t="str">
        <f>IF(ISBLANK('Innlendir aðilar IV'!D229),"",'Innlendir aðilar IV'!D229)</f>
        <v/>
      </c>
    </row>
    <row r="229" spans="3:5" x14ac:dyDescent="0.2">
      <c r="C229" s="20" t="str">
        <f ca="1">IF(OR(ISBLANK('Innlendir aðilar IV'!A230), 'Innlendir aðilar IV'!A230=0),"",'Innlendir aðilar IV'!A230)</f>
        <v/>
      </c>
      <c r="D229" s="20" t="str">
        <f>IF(ISBLANK('Innlendir aðilar IV'!C230),"",'Innlendir aðilar IV'!C230)</f>
        <v/>
      </c>
      <c r="E229" s="20" t="str">
        <f>IF(ISBLANK('Innlendir aðilar IV'!D230),"",'Innlendir aðilar IV'!D230)</f>
        <v/>
      </c>
    </row>
    <row r="230" spans="3:5" x14ac:dyDescent="0.2">
      <c r="C230" s="20" t="str">
        <f ca="1">IF(OR(ISBLANK('Innlendir aðilar IV'!A231), 'Innlendir aðilar IV'!A231=0),"",'Innlendir aðilar IV'!A231)</f>
        <v/>
      </c>
      <c r="D230" s="20" t="str">
        <f>IF(ISBLANK('Innlendir aðilar IV'!C231),"",'Innlendir aðilar IV'!C231)</f>
        <v/>
      </c>
      <c r="E230" s="20" t="str">
        <f>IF(ISBLANK('Innlendir aðilar IV'!D231),"",'Innlendir aðilar IV'!D231)</f>
        <v/>
      </c>
    </row>
    <row r="231" spans="3:5" x14ac:dyDescent="0.2">
      <c r="C231" s="20" t="str">
        <f ca="1">IF(OR(ISBLANK('Innlendir aðilar IV'!A232), 'Innlendir aðilar IV'!A232=0),"",'Innlendir aðilar IV'!A232)</f>
        <v/>
      </c>
      <c r="D231" s="20" t="str">
        <f>IF(ISBLANK('Innlendir aðilar IV'!C232),"",'Innlendir aðilar IV'!C232)</f>
        <v/>
      </c>
      <c r="E231" s="20" t="str">
        <f>IF(ISBLANK('Innlendir aðilar IV'!D232),"",'Innlendir aðilar IV'!D232)</f>
        <v/>
      </c>
    </row>
    <row r="232" spans="3:5" x14ac:dyDescent="0.2">
      <c r="C232" s="20" t="str">
        <f ca="1">IF(OR(ISBLANK('Innlendir aðilar IV'!A233), 'Innlendir aðilar IV'!A233=0),"",'Innlendir aðilar IV'!A233)</f>
        <v/>
      </c>
      <c r="D232" s="20" t="str">
        <f>IF(ISBLANK('Innlendir aðilar IV'!C233),"",'Innlendir aðilar IV'!C233)</f>
        <v/>
      </c>
      <c r="E232" s="20" t="str">
        <f>IF(ISBLANK('Innlendir aðilar IV'!D233),"",'Innlendir aðilar IV'!D233)</f>
        <v/>
      </c>
    </row>
    <row r="233" spans="3:5" x14ac:dyDescent="0.2">
      <c r="C233" s="20" t="str">
        <f ca="1">IF(OR(ISBLANK('Innlendir aðilar IV'!A234), 'Innlendir aðilar IV'!A234=0),"",'Innlendir aðilar IV'!A234)</f>
        <v/>
      </c>
      <c r="D233" s="20" t="str">
        <f>IF(ISBLANK('Innlendir aðilar IV'!C234),"",'Innlendir aðilar IV'!C234)</f>
        <v/>
      </c>
      <c r="E233" s="20" t="str">
        <f>IF(ISBLANK('Innlendir aðilar IV'!D234),"",'Innlendir aðilar IV'!D234)</f>
        <v/>
      </c>
    </row>
    <row r="234" spans="3:5" x14ac:dyDescent="0.2">
      <c r="C234" s="20" t="str">
        <f ca="1">IF(OR(ISBLANK('Innlendir aðilar IV'!A235), 'Innlendir aðilar IV'!A235=0),"",'Innlendir aðilar IV'!A235)</f>
        <v/>
      </c>
      <c r="D234" s="20" t="str">
        <f>IF(ISBLANK('Innlendir aðilar IV'!C235),"",'Innlendir aðilar IV'!C235)</f>
        <v/>
      </c>
      <c r="E234" s="20" t="str">
        <f>IF(ISBLANK('Innlendir aðilar IV'!D235),"",'Innlendir aðilar IV'!D235)</f>
        <v/>
      </c>
    </row>
    <row r="235" spans="3:5" x14ac:dyDescent="0.2">
      <c r="C235" s="20" t="str">
        <f ca="1">IF(OR(ISBLANK('Innlendir aðilar IV'!A236), 'Innlendir aðilar IV'!A236=0),"",'Innlendir aðilar IV'!A236)</f>
        <v/>
      </c>
      <c r="D235" s="20" t="str">
        <f>IF(ISBLANK('Innlendir aðilar IV'!C236),"",'Innlendir aðilar IV'!C236)</f>
        <v/>
      </c>
      <c r="E235" s="20" t="str">
        <f>IF(ISBLANK('Innlendir aðilar IV'!D236),"",'Innlendir aðilar IV'!D236)</f>
        <v/>
      </c>
    </row>
    <row r="236" spans="3:5" x14ac:dyDescent="0.2">
      <c r="C236" s="20" t="str">
        <f ca="1">IF(OR(ISBLANK('Innlendir aðilar IV'!A237), 'Innlendir aðilar IV'!A237=0),"",'Innlendir aðilar IV'!A237)</f>
        <v/>
      </c>
      <c r="D236" s="20" t="str">
        <f>IF(ISBLANK('Innlendir aðilar IV'!C237),"",'Innlendir aðilar IV'!C237)</f>
        <v/>
      </c>
      <c r="E236" s="20" t="str">
        <f>IF(ISBLANK('Innlendir aðilar IV'!D237),"",'Innlendir aðilar IV'!D237)</f>
        <v/>
      </c>
    </row>
    <row r="237" spans="3:5" x14ac:dyDescent="0.2">
      <c r="C237" s="20" t="str">
        <f ca="1">IF(OR(ISBLANK('Innlendir aðilar IV'!A238), 'Innlendir aðilar IV'!A238=0),"",'Innlendir aðilar IV'!A238)</f>
        <v/>
      </c>
      <c r="D237" s="20" t="str">
        <f>IF(ISBLANK('Innlendir aðilar IV'!C238),"",'Innlendir aðilar IV'!C238)</f>
        <v/>
      </c>
      <c r="E237" s="20" t="str">
        <f>IF(ISBLANK('Innlendir aðilar IV'!D238),"",'Innlendir aðilar IV'!D238)</f>
        <v/>
      </c>
    </row>
    <row r="238" spans="3:5" x14ac:dyDescent="0.2">
      <c r="C238" s="20" t="str">
        <f ca="1">IF(OR(ISBLANK('Innlendir aðilar IV'!A239), 'Innlendir aðilar IV'!A239=0),"",'Innlendir aðilar IV'!A239)</f>
        <v/>
      </c>
      <c r="D238" s="20" t="str">
        <f>IF(ISBLANK('Innlendir aðilar IV'!C239),"",'Innlendir aðilar IV'!C239)</f>
        <v/>
      </c>
      <c r="E238" s="20" t="str">
        <f>IF(ISBLANK('Innlendir aðilar IV'!D239),"",'Innlendir aðilar IV'!D239)</f>
        <v/>
      </c>
    </row>
    <row r="239" spans="3:5" x14ac:dyDescent="0.2">
      <c r="C239" s="20" t="str">
        <f ca="1">IF(OR(ISBLANK('Innlendir aðilar IV'!A240), 'Innlendir aðilar IV'!A240=0),"",'Innlendir aðilar IV'!A240)</f>
        <v/>
      </c>
      <c r="D239" s="20" t="str">
        <f>IF(ISBLANK('Innlendir aðilar IV'!C240),"",'Innlendir aðilar IV'!C240)</f>
        <v/>
      </c>
      <c r="E239" s="20" t="str">
        <f>IF(ISBLANK('Innlendir aðilar IV'!D240),"",'Innlendir aðilar IV'!D240)</f>
        <v/>
      </c>
    </row>
    <row r="240" spans="3:5" x14ac:dyDescent="0.2">
      <c r="C240" s="20" t="str">
        <f ca="1">IF(OR(ISBLANK('Innlendir aðilar IV'!A241), 'Innlendir aðilar IV'!A241=0),"",'Innlendir aðilar IV'!A241)</f>
        <v/>
      </c>
      <c r="D240" s="20" t="str">
        <f>IF(ISBLANK('Innlendir aðilar IV'!C241),"",'Innlendir aðilar IV'!C241)</f>
        <v/>
      </c>
      <c r="E240" s="20" t="str">
        <f>IF(ISBLANK('Innlendir aðilar IV'!D241),"",'Innlendir aðilar IV'!D241)</f>
        <v/>
      </c>
    </row>
    <row r="241" spans="3:5" x14ac:dyDescent="0.2">
      <c r="C241" s="20" t="str">
        <f ca="1">IF(OR(ISBLANK('Innlendir aðilar IV'!A242), 'Innlendir aðilar IV'!A242=0),"",'Innlendir aðilar IV'!A242)</f>
        <v/>
      </c>
      <c r="D241" s="20" t="str">
        <f>IF(ISBLANK('Innlendir aðilar IV'!C242),"",'Innlendir aðilar IV'!C242)</f>
        <v/>
      </c>
      <c r="E241" s="20" t="str">
        <f>IF(ISBLANK('Innlendir aðilar IV'!D242),"",'Innlendir aðilar IV'!D242)</f>
        <v/>
      </c>
    </row>
    <row r="242" spans="3:5" x14ac:dyDescent="0.2">
      <c r="C242" s="20" t="str">
        <f ca="1">IF(OR(ISBLANK('Innlendir aðilar IV'!A243), 'Innlendir aðilar IV'!A243=0),"",'Innlendir aðilar IV'!A243)</f>
        <v/>
      </c>
      <c r="D242" s="20" t="str">
        <f>IF(ISBLANK('Innlendir aðilar IV'!C243),"",'Innlendir aðilar IV'!C243)</f>
        <v/>
      </c>
      <c r="E242" s="20" t="str">
        <f>IF(ISBLANK('Innlendir aðilar IV'!D243),"",'Innlendir aðilar IV'!D243)</f>
        <v/>
      </c>
    </row>
    <row r="243" spans="3:5" x14ac:dyDescent="0.2">
      <c r="C243" s="20" t="str">
        <f ca="1">IF(OR(ISBLANK('Innlendir aðilar IV'!A244), 'Innlendir aðilar IV'!A244=0),"",'Innlendir aðilar IV'!A244)</f>
        <v/>
      </c>
      <c r="D243" s="20" t="str">
        <f>IF(ISBLANK('Innlendir aðilar IV'!C244),"",'Innlendir aðilar IV'!C244)</f>
        <v/>
      </c>
      <c r="E243" s="20" t="str">
        <f>IF(ISBLANK('Innlendir aðilar IV'!D244),"",'Innlendir aðilar IV'!D244)</f>
        <v/>
      </c>
    </row>
    <row r="244" spans="3:5" x14ac:dyDescent="0.2">
      <c r="C244" s="20" t="str">
        <f ca="1">IF(OR(ISBLANK('Innlendir aðilar IV'!A245), 'Innlendir aðilar IV'!A245=0),"",'Innlendir aðilar IV'!A245)</f>
        <v/>
      </c>
      <c r="D244" s="20" t="str">
        <f>IF(ISBLANK('Innlendir aðilar IV'!C245),"",'Innlendir aðilar IV'!C245)</f>
        <v/>
      </c>
      <c r="E244" s="20" t="str">
        <f>IF(ISBLANK('Innlendir aðilar IV'!D245),"",'Innlendir aðilar IV'!D245)</f>
        <v/>
      </c>
    </row>
    <row r="245" spans="3:5" x14ac:dyDescent="0.2">
      <c r="C245" s="20" t="str">
        <f ca="1">IF(OR(ISBLANK('Innlendir aðilar IV'!A246), 'Innlendir aðilar IV'!A246=0),"",'Innlendir aðilar IV'!A246)</f>
        <v/>
      </c>
      <c r="D245" s="20" t="str">
        <f>IF(ISBLANK('Innlendir aðilar IV'!C246),"",'Innlendir aðilar IV'!C246)</f>
        <v/>
      </c>
      <c r="E245" s="20" t="str">
        <f>IF(ISBLANK('Innlendir aðilar IV'!D246),"",'Innlendir aðilar IV'!D246)</f>
        <v/>
      </c>
    </row>
    <row r="246" spans="3:5" x14ac:dyDescent="0.2">
      <c r="C246" s="20" t="str">
        <f ca="1">IF(OR(ISBLANK('Innlendir aðilar IV'!A247), 'Innlendir aðilar IV'!A247=0),"",'Innlendir aðilar IV'!A247)</f>
        <v/>
      </c>
      <c r="D246" s="20" t="str">
        <f>IF(ISBLANK('Innlendir aðilar IV'!C247),"",'Innlendir aðilar IV'!C247)</f>
        <v/>
      </c>
      <c r="E246" s="20" t="str">
        <f>IF(ISBLANK('Innlendir aðilar IV'!D247),"",'Innlendir aðilar IV'!D247)</f>
        <v/>
      </c>
    </row>
    <row r="247" spans="3:5" x14ac:dyDescent="0.2">
      <c r="C247" s="20" t="str">
        <f ca="1">IF(OR(ISBLANK('Innlendir aðilar IV'!A248), 'Innlendir aðilar IV'!A248=0),"",'Innlendir aðilar IV'!A248)</f>
        <v/>
      </c>
      <c r="D247" s="20" t="str">
        <f>IF(ISBLANK('Innlendir aðilar IV'!C248),"",'Innlendir aðilar IV'!C248)</f>
        <v/>
      </c>
      <c r="E247" s="20" t="str">
        <f>IF(ISBLANK('Innlendir aðilar IV'!D248),"",'Innlendir aðilar IV'!D248)</f>
        <v/>
      </c>
    </row>
    <row r="248" spans="3:5" x14ac:dyDescent="0.2">
      <c r="C248" s="20" t="str">
        <f ca="1">IF(OR(ISBLANK('Innlendir aðilar IV'!A249), 'Innlendir aðilar IV'!A249=0),"",'Innlendir aðilar IV'!A249)</f>
        <v/>
      </c>
      <c r="D248" s="20" t="str">
        <f>IF(ISBLANK('Innlendir aðilar IV'!C249),"",'Innlendir aðilar IV'!C249)</f>
        <v/>
      </c>
      <c r="E248" s="20" t="str">
        <f>IF(ISBLANK('Innlendir aðilar IV'!D249),"",'Innlendir aðilar IV'!D249)</f>
        <v/>
      </c>
    </row>
    <row r="249" spans="3:5" x14ac:dyDescent="0.2">
      <c r="C249" s="20" t="str">
        <f ca="1">IF(OR(ISBLANK('Innlendir aðilar IV'!A250), 'Innlendir aðilar IV'!A250=0),"",'Innlendir aðilar IV'!A250)</f>
        <v/>
      </c>
      <c r="D249" s="20" t="str">
        <f>IF(ISBLANK('Innlendir aðilar IV'!C250),"",'Innlendir aðilar IV'!C250)</f>
        <v/>
      </c>
      <c r="E249" s="20" t="str">
        <f>IF(ISBLANK('Innlendir aðilar IV'!D250),"",'Innlendir aðilar IV'!D250)</f>
        <v/>
      </c>
    </row>
    <row r="250" spans="3:5" x14ac:dyDescent="0.2">
      <c r="C250" s="20" t="str">
        <f ca="1">IF(OR(ISBLANK('Innlendir aðilar IV'!A251), 'Innlendir aðilar IV'!A251=0),"",'Innlendir aðilar IV'!A251)</f>
        <v/>
      </c>
      <c r="D250" s="20" t="str">
        <f>IF(ISBLANK('Innlendir aðilar IV'!C251),"",'Innlendir aðilar IV'!C251)</f>
        <v/>
      </c>
      <c r="E250" s="20" t="str">
        <f>IF(ISBLANK('Innlendir aðilar IV'!D251),"",'Innlendir aðilar IV'!D251)</f>
        <v/>
      </c>
    </row>
    <row r="251" spans="3:5" x14ac:dyDescent="0.2">
      <c r="C251" s="20" t="str">
        <f ca="1">IF(OR(ISBLANK('Innlendir aðilar IV'!A252), 'Innlendir aðilar IV'!A252=0),"",'Innlendir aðilar IV'!A252)</f>
        <v/>
      </c>
      <c r="D251" s="20" t="str">
        <f>IF(ISBLANK('Innlendir aðilar IV'!C252),"",'Innlendir aðilar IV'!C252)</f>
        <v/>
      </c>
      <c r="E251" s="20" t="str">
        <f>IF(ISBLANK('Innlendir aðilar IV'!D252),"",'Innlendir aðilar IV'!D252)</f>
        <v/>
      </c>
    </row>
    <row r="252" spans="3:5" x14ac:dyDescent="0.2">
      <c r="C252" s="20" t="str">
        <f ca="1">IF(OR(ISBLANK('Innlendir aðilar IV'!A253), 'Innlendir aðilar IV'!A253=0),"",'Innlendir aðilar IV'!A253)</f>
        <v/>
      </c>
      <c r="D252" s="20" t="str">
        <f>IF(ISBLANK('Innlendir aðilar IV'!C253),"",'Innlendir aðilar IV'!C253)</f>
        <v/>
      </c>
      <c r="E252" s="20" t="str">
        <f>IF(ISBLANK('Innlendir aðilar IV'!D253),"",'Innlendir aðilar IV'!D253)</f>
        <v/>
      </c>
    </row>
    <row r="253" spans="3:5" x14ac:dyDescent="0.2">
      <c r="C253" s="20" t="str">
        <f ca="1">IF(OR(ISBLANK('Innlendir aðilar IV'!A254), 'Innlendir aðilar IV'!A254=0),"",'Innlendir aðilar IV'!A254)</f>
        <v/>
      </c>
      <c r="D253" s="20" t="str">
        <f>IF(ISBLANK('Innlendir aðilar IV'!C254),"",'Innlendir aðilar IV'!C254)</f>
        <v/>
      </c>
      <c r="E253" s="20" t="str">
        <f>IF(ISBLANK('Innlendir aðilar IV'!D254),"",'Innlendir aðilar IV'!D254)</f>
        <v/>
      </c>
    </row>
    <row r="254" spans="3:5" x14ac:dyDescent="0.2">
      <c r="C254" s="20" t="str">
        <f ca="1">IF(OR(ISBLANK('Innlendir aðilar IV'!A255), 'Innlendir aðilar IV'!A255=0),"",'Innlendir aðilar IV'!A255)</f>
        <v/>
      </c>
      <c r="D254" s="20" t="str">
        <f>IF(ISBLANK('Innlendir aðilar IV'!C255),"",'Innlendir aðilar IV'!C255)</f>
        <v/>
      </c>
      <c r="E254" s="20" t="str">
        <f>IF(ISBLANK('Innlendir aðilar IV'!D255),"",'Innlendir aðilar IV'!D255)</f>
        <v/>
      </c>
    </row>
    <row r="255" spans="3:5" x14ac:dyDescent="0.2">
      <c r="C255" s="20" t="str">
        <f ca="1">IF(OR(ISBLANK('Innlendir aðilar IV'!A256), 'Innlendir aðilar IV'!A256=0),"",'Innlendir aðilar IV'!A256)</f>
        <v/>
      </c>
      <c r="D255" s="20" t="str">
        <f>IF(ISBLANK('Innlendir aðilar IV'!C256),"",'Innlendir aðilar IV'!C256)</f>
        <v/>
      </c>
      <c r="E255" s="20" t="str">
        <f>IF(ISBLANK('Innlendir aðilar IV'!D256),"",'Innlendir aðilar IV'!D256)</f>
        <v/>
      </c>
    </row>
    <row r="256" spans="3:5" x14ac:dyDescent="0.2">
      <c r="C256" s="20" t="str">
        <f ca="1">IF(OR(ISBLANK('Innlendir aðilar IV'!A257), 'Innlendir aðilar IV'!A257=0),"",'Innlendir aðilar IV'!A257)</f>
        <v/>
      </c>
      <c r="D256" s="20" t="str">
        <f>IF(ISBLANK('Innlendir aðilar IV'!C257),"",'Innlendir aðilar IV'!C257)</f>
        <v/>
      </c>
      <c r="E256" s="20" t="str">
        <f>IF(ISBLANK('Innlendir aðilar IV'!D257),"",'Innlendir aðilar IV'!D257)</f>
        <v/>
      </c>
    </row>
    <row r="257" spans="3:5" x14ac:dyDescent="0.2">
      <c r="C257" s="20" t="str">
        <f ca="1">IF(OR(ISBLANK('Innlendir aðilar IV'!A258), 'Innlendir aðilar IV'!A258=0),"",'Innlendir aðilar IV'!A258)</f>
        <v/>
      </c>
      <c r="D257" s="20" t="str">
        <f>IF(ISBLANK('Innlendir aðilar IV'!C258),"",'Innlendir aðilar IV'!C258)</f>
        <v/>
      </c>
      <c r="E257" s="20" t="str">
        <f>IF(ISBLANK('Innlendir aðilar IV'!D258),"",'Innlendir aðilar IV'!D258)</f>
        <v/>
      </c>
    </row>
    <row r="258" spans="3:5" x14ac:dyDescent="0.2">
      <c r="C258" s="20" t="str">
        <f ca="1">IF(OR(ISBLANK('Innlendir aðilar IV'!A259), 'Innlendir aðilar IV'!A259=0),"",'Innlendir aðilar IV'!A259)</f>
        <v/>
      </c>
      <c r="D258" s="20" t="str">
        <f>IF(ISBLANK('Innlendir aðilar IV'!C259),"",'Innlendir aðilar IV'!C259)</f>
        <v/>
      </c>
      <c r="E258" s="20" t="str">
        <f>IF(ISBLANK('Innlendir aðilar IV'!D259),"",'Innlendir aðilar IV'!D259)</f>
        <v/>
      </c>
    </row>
    <row r="259" spans="3:5" x14ac:dyDescent="0.2">
      <c r="C259" s="20" t="str">
        <f ca="1">IF(OR(ISBLANK('Innlendir aðilar IV'!A260), 'Innlendir aðilar IV'!A260=0),"",'Innlendir aðilar IV'!A260)</f>
        <v/>
      </c>
      <c r="D259" s="20" t="str">
        <f>IF(ISBLANK('Innlendir aðilar IV'!C260),"",'Innlendir aðilar IV'!C260)</f>
        <v/>
      </c>
      <c r="E259" s="20" t="str">
        <f>IF(ISBLANK('Innlendir aðilar IV'!D260),"",'Innlendir aðilar IV'!D260)</f>
        <v/>
      </c>
    </row>
    <row r="260" spans="3:5" x14ac:dyDescent="0.2">
      <c r="C260" s="20" t="str">
        <f ca="1">IF(OR(ISBLANK('Innlendir aðilar IV'!A261), 'Innlendir aðilar IV'!A261=0),"",'Innlendir aðilar IV'!A261)</f>
        <v/>
      </c>
      <c r="D260" s="20" t="str">
        <f>IF(ISBLANK('Innlendir aðilar IV'!C261),"",'Innlendir aðilar IV'!C261)</f>
        <v/>
      </c>
      <c r="E260" s="20" t="str">
        <f>IF(ISBLANK('Innlendir aðilar IV'!D261),"",'Innlendir aðilar IV'!D261)</f>
        <v/>
      </c>
    </row>
    <row r="261" spans="3:5" x14ac:dyDescent="0.2">
      <c r="C261" s="20" t="str">
        <f ca="1">IF(OR(ISBLANK('Innlendir aðilar IV'!A262), 'Innlendir aðilar IV'!A262=0),"",'Innlendir aðilar IV'!A262)</f>
        <v/>
      </c>
      <c r="D261" s="20" t="str">
        <f>IF(ISBLANK('Innlendir aðilar IV'!C262),"",'Innlendir aðilar IV'!C262)</f>
        <v/>
      </c>
      <c r="E261" s="20" t="str">
        <f>IF(ISBLANK('Innlendir aðilar IV'!D262),"",'Innlendir aðilar IV'!D262)</f>
        <v/>
      </c>
    </row>
    <row r="262" spans="3:5" x14ac:dyDescent="0.2">
      <c r="C262" s="20" t="str">
        <f ca="1">IF(OR(ISBLANK('Innlendir aðilar IV'!A263), 'Innlendir aðilar IV'!A263=0),"",'Innlendir aðilar IV'!A263)</f>
        <v/>
      </c>
      <c r="D262" s="20" t="str">
        <f>IF(ISBLANK('Innlendir aðilar IV'!C263),"",'Innlendir aðilar IV'!C263)</f>
        <v/>
      </c>
      <c r="E262" s="20" t="str">
        <f>IF(ISBLANK('Innlendir aðilar IV'!D263),"",'Innlendir aðilar IV'!D263)</f>
        <v/>
      </c>
    </row>
    <row r="263" spans="3:5" x14ac:dyDescent="0.2">
      <c r="C263" s="20" t="str">
        <f ca="1">IF(OR(ISBLANK('Innlendir aðilar IV'!A264), 'Innlendir aðilar IV'!A264=0),"",'Innlendir aðilar IV'!A264)</f>
        <v/>
      </c>
      <c r="D263" s="20" t="str">
        <f>IF(ISBLANK('Innlendir aðilar IV'!C264),"",'Innlendir aðilar IV'!C264)</f>
        <v/>
      </c>
      <c r="E263" s="20" t="str">
        <f>IF(ISBLANK('Innlendir aðilar IV'!D264),"",'Innlendir aðilar IV'!D264)</f>
        <v/>
      </c>
    </row>
    <row r="264" spans="3:5" x14ac:dyDescent="0.2">
      <c r="C264" s="20" t="str">
        <f ca="1">IF(OR(ISBLANK('Innlendir aðilar IV'!A265), 'Innlendir aðilar IV'!A265=0),"",'Innlendir aðilar IV'!A265)</f>
        <v/>
      </c>
      <c r="D264" s="20" t="str">
        <f>IF(ISBLANK('Innlendir aðilar IV'!C265),"",'Innlendir aðilar IV'!C265)</f>
        <v/>
      </c>
      <c r="E264" s="20" t="str">
        <f>IF(ISBLANK('Innlendir aðilar IV'!D265),"",'Innlendir aðilar IV'!D265)</f>
        <v/>
      </c>
    </row>
    <row r="265" spans="3:5" x14ac:dyDescent="0.2">
      <c r="C265" s="20" t="str">
        <f ca="1">IF(OR(ISBLANK('Innlendir aðilar IV'!A266), 'Innlendir aðilar IV'!A266=0),"",'Innlendir aðilar IV'!A266)</f>
        <v/>
      </c>
      <c r="D265" s="20" t="str">
        <f>IF(ISBLANK('Innlendir aðilar IV'!C266),"",'Innlendir aðilar IV'!C266)</f>
        <v/>
      </c>
      <c r="E265" s="20" t="str">
        <f>IF(ISBLANK('Innlendir aðilar IV'!D266),"",'Innlendir aðilar IV'!D266)</f>
        <v/>
      </c>
    </row>
    <row r="266" spans="3:5" x14ac:dyDescent="0.2">
      <c r="C266" s="20" t="str">
        <f ca="1">IF(OR(ISBLANK('Innlendir aðilar IV'!A267), 'Innlendir aðilar IV'!A267=0),"",'Innlendir aðilar IV'!A267)</f>
        <v/>
      </c>
      <c r="D266" s="20" t="str">
        <f>IF(ISBLANK('Innlendir aðilar IV'!C267),"",'Innlendir aðilar IV'!C267)</f>
        <v/>
      </c>
      <c r="E266" s="20" t="str">
        <f>IF(ISBLANK('Innlendir aðilar IV'!D267),"",'Innlendir aðilar IV'!D267)</f>
        <v/>
      </c>
    </row>
    <row r="267" spans="3:5" x14ac:dyDescent="0.2">
      <c r="C267" s="20" t="str">
        <f ca="1">IF(OR(ISBLANK('Innlendir aðilar IV'!A268), 'Innlendir aðilar IV'!A268=0),"",'Innlendir aðilar IV'!A268)</f>
        <v/>
      </c>
      <c r="D267" s="20" t="str">
        <f>IF(ISBLANK('Innlendir aðilar IV'!C268),"",'Innlendir aðilar IV'!C268)</f>
        <v/>
      </c>
      <c r="E267" s="20" t="str">
        <f>IF(ISBLANK('Innlendir aðilar IV'!D268),"",'Innlendir aðilar IV'!D268)</f>
        <v/>
      </c>
    </row>
    <row r="268" spans="3:5" x14ac:dyDescent="0.2">
      <c r="C268" s="20" t="str">
        <f ca="1">IF(OR(ISBLANK('Innlendir aðilar IV'!A269), 'Innlendir aðilar IV'!A269=0),"",'Innlendir aðilar IV'!A269)</f>
        <v/>
      </c>
      <c r="D268" s="20" t="str">
        <f>IF(ISBLANK('Innlendir aðilar IV'!C269),"",'Innlendir aðilar IV'!C269)</f>
        <v/>
      </c>
      <c r="E268" s="20" t="str">
        <f>IF(ISBLANK('Innlendir aðilar IV'!D269),"",'Innlendir aðilar IV'!D269)</f>
        <v/>
      </c>
    </row>
    <row r="269" spans="3:5" x14ac:dyDescent="0.2">
      <c r="C269" s="20" t="str">
        <f ca="1">IF(OR(ISBLANK('Innlendir aðilar IV'!A270), 'Innlendir aðilar IV'!A270=0),"",'Innlendir aðilar IV'!A270)</f>
        <v/>
      </c>
      <c r="D269" s="20" t="str">
        <f>IF(ISBLANK('Innlendir aðilar IV'!C270),"",'Innlendir aðilar IV'!C270)</f>
        <v/>
      </c>
      <c r="E269" s="20" t="str">
        <f>IF(ISBLANK('Innlendir aðilar IV'!D270),"",'Innlendir aðilar IV'!D270)</f>
        <v/>
      </c>
    </row>
    <row r="270" spans="3:5" x14ac:dyDescent="0.2">
      <c r="C270" s="20" t="str">
        <f ca="1">IF(OR(ISBLANK('Innlendir aðilar IV'!A271), 'Innlendir aðilar IV'!A271=0),"",'Innlendir aðilar IV'!A271)</f>
        <v/>
      </c>
      <c r="D270" s="20" t="str">
        <f>IF(ISBLANK('Innlendir aðilar IV'!C271),"",'Innlendir aðilar IV'!C271)</f>
        <v/>
      </c>
      <c r="E270" s="20" t="str">
        <f>IF(ISBLANK('Innlendir aðilar IV'!D271),"",'Innlendir aðilar IV'!D271)</f>
        <v/>
      </c>
    </row>
    <row r="271" spans="3:5" x14ac:dyDescent="0.2">
      <c r="C271" s="20" t="str">
        <f ca="1">IF(OR(ISBLANK('Innlendir aðilar IV'!A272), 'Innlendir aðilar IV'!A272=0),"",'Innlendir aðilar IV'!A272)</f>
        <v/>
      </c>
      <c r="D271" s="20" t="str">
        <f>IF(ISBLANK('Innlendir aðilar IV'!C272),"",'Innlendir aðilar IV'!C272)</f>
        <v/>
      </c>
      <c r="E271" s="20" t="str">
        <f>IF(ISBLANK('Innlendir aðilar IV'!D272),"",'Innlendir aðilar IV'!D272)</f>
        <v/>
      </c>
    </row>
    <row r="272" spans="3:5" x14ac:dyDescent="0.2">
      <c r="C272" s="20" t="str">
        <f ca="1">IF(OR(ISBLANK('Innlendir aðilar IV'!A273), 'Innlendir aðilar IV'!A273=0),"",'Innlendir aðilar IV'!A273)</f>
        <v/>
      </c>
      <c r="D272" s="20" t="str">
        <f>IF(ISBLANK('Innlendir aðilar IV'!C273),"",'Innlendir aðilar IV'!C273)</f>
        <v/>
      </c>
      <c r="E272" s="20" t="str">
        <f>IF(ISBLANK('Innlendir aðilar IV'!D273),"",'Innlendir aðilar IV'!D273)</f>
        <v/>
      </c>
    </row>
    <row r="273" spans="3:5" x14ac:dyDescent="0.2">
      <c r="C273" s="20" t="str">
        <f ca="1">IF(OR(ISBLANK('Innlendir aðilar IV'!A274), 'Innlendir aðilar IV'!A274=0),"",'Innlendir aðilar IV'!A274)</f>
        <v/>
      </c>
      <c r="D273" s="20" t="str">
        <f>IF(ISBLANK('Innlendir aðilar IV'!C274),"",'Innlendir aðilar IV'!C274)</f>
        <v/>
      </c>
      <c r="E273" s="20" t="str">
        <f>IF(ISBLANK('Innlendir aðilar IV'!D274),"",'Innlendir aðilar IV'!D274)</f>
        <v/>
      </c>
    </row>
    <row r="274" spans="3:5" x14ac:dyDescent="0.2">
      <c r="C274" s="20" t="str">
        <f ca="1">IF(OR(ISBLANK('Innlendir aðilar IV'!A275), 'Innlendir aðilar IV'!A275=0),"",'Innlendir aðilar IV'!A275)</f>
        <v/>
      </c>
      <c r="D274" s="20" t="str">
        <f>IF(ISBLANK('Innlendir aðilar IV'!C275),"",'Innlendir aðilar IV'!C275)</f>
        <v/>
      </c>
      <c r="E274" s="20" t="str">
        <f>IF(ISBLANK('Innlendir aðilar IV'!D275),"",'Innlendir aðilar IV'!D275)</f>
        <v/>
      </c>
    </row>
    <row r="275" spans="3:5" x14ac:dyDescent="0.2">
      <c r="C275" s="20" t="str">
        <f ca="1">IF(OR(ISBLANK('Innlendir aðilar IV'!A276), 'Innlendir aðilar IV'!A276=0),"",'Innlendir aðilar IV'!A276)</f>
        <v/>
      </c>
      <c r="D275" s="20" t="str">
        <f>IF(ISBLANK('Innlendir aðilar IV'!C276),"",'Innlendir aðilar IV'!C276)</f>
        <v/>
      </c>
      <c r="E275" s="20" t="str">
        <f>IF(ISBLANK('Innlendir aðilar IV'!D276),"",'Innlendir aðilar IV'!D276)</f>
        <v/>
      </c>
    </row>
    <row r="276" spans="3:5" x14ac:dyDescent="0.2">
      <c r="C276" s="20" t="str">
        <f ca="1">IF(OR(ISBLANK('Innlendir aðilar IV'!A277), 'Innlendir aðilar IV'!A277=0),"",'Innlendir aðilar IV'!A277)</f>
        <v/>
      </c>
      <c r="D276" s="20" t="str">
        <f>IF(ISBLANK('Innlendir aðilar IV'!C277),"",'Innlendir aðilar IV'!C277)</f>
        <v/>
      </c>
      <c r="E276" s="20" t="str">
        <f>IF(ISBLANK('Innlendir aðilar IV'!D277),"",'Innlendir aðilar IV'!D277)</f>
        <v/>
      </c>
    </row>
    <row r="277" spans="3:5" x14ac:dyDescent="0.2">
      <c r="C277" s="20" t="str">
        <f ca="1">IF(OR(ISBLANK('Innlendir aðilar IV'!A278), 'Innlendir aðilar IV'!A278=0),"",'Innlendir aðilar IV'!A278)</f>
        <v/>
      </c>
      <c r="D277" s="20" t="str">
        <f>IF(ISBLANK('Innlendir aðilar IV'!C278),"",'Innlendir aðilar IV'!C278)</f>
        <v/>
      </c>
      <c r="E277" s="20" t="str">
        <f>IF(ISBLANK('Innlendir aðilar IV'!D278),"",'Innlendir aðilar IV'!D278)</f>
        <v/>
      </c>
    </row>
    <row r="278" spans="3:5" x14ac:dyDescent="0.2">
      <c r="C278" s="20" t="str">
        <f ca="1">IF(OR(ISBLANK('Innlendir aðilar IV'!A279), 'Innlendir aðilar IV'!A279=0),"",'Innlendir aðilar IV'!A279)</f>
        <v/>
      </c>
      <c r="D278" s="20" t="str">
        <f>IF(ISBLANK('Innlendir aðilar IV'!C279),"",'Innlendir aðilar IV'!C279)</f>
        <v/>
      </c>
      <c r="E278" s="20" t="str">
        <f>IF(ISBLANK('Innlendir aðilar IV'!D279),"",'Innlendir aðilar IV'!D279)</f>
        <v/>
      </c>
    </row>
    <row r="279" spans="3:5" x14ac:dyDescent="0.2">
      <c r="C279" s="20" t="str">
        <f ca="1">IF(OR(ISBLANK('Innlendir aðilar IV'!A280), 'Innlendir aðilar IV'!A280=0),"",'Innlendir aðilar IV'!A280)</f>
        <v/>
      </c>
      <c r="D279" s="20" t="str">
        <f>IF(ISBLANK('Innlendir aðilar IV'!C280),"",'Innlendir aðilar IV'!C280)</f>
        <v/>
      </c>
      <c r="E279" s="20" t="str">
        <f>IF(ISBLANK('Innlendir aðilar IV'!D280),"",'Innlendir aðilar IV'!D280)</f>
        <v/>
      </c>
    </row>
    <row r="280" spans="3:5" x14ac:dyDescent="0.2">
      <c r="C280" s="20" t="str">
        <f ca="1">IF(OR(ISBLANK('Innlendir aðilar IV'!A281), 'Innlendir aðilar IV'!A281=0),"",'Innlendir aðilar IV'!A281)</f>
        <v/>
      </c>
      <c r="D280" s="20" t="str">
        <f>IF(ISBLANK('Innlendir aðilar IV'!C281),"",'Innlendir aðilar IV'!C281)</f>
        <v/>
      </c>
      <c r="E280" s="20" t="str">
        <f>IF(ISBLANK('Innlendir aðilar IV'!D281),"",'Innlendir aðilar IV'!D281)</f>
        <v/>
      </c>
    </row>
    <row r="281" spans="3:5" x14ac:dyDescent="0.2">
      <c r="C281" s="20" t="str">
        <f ca="1">IF(OR(ISBLANK('Innlendir aðilar IV'!A282), 'Innlendir aðilar IV'!A282=0),"",'Innlendir aðilar IV'!A282)</f>
        <v/>
      </c>
      <c r="D281" s="20" t="str">
        <f>IF(ISBLANK('Innlendir aðilar IV'!C282),"",'Innlendir aðilar IV'!C282)</f>
        <v/>
      </c>
      <c r="E281" s="20" t="str">
        <f>IF(ISBLANK('Innlendir aðilar IV'!D282),"",'Innlendir aðilar IV'!D282)</f>
        <v/>
      </c>
    </row>
    <row r="282" spans="3:5" x14ac:dyDescent="0.2">
      <c r="C282" s="20" t="str">
        <f ca="1">IF(OR(ISBLANK('Innlendir aðilar IV'!A283), 'Innlendir aðilar IV'!A283=0),"",'Innlendir aðilar IV'!A283)</f>
        <v/>
      </c>
      <c r="D282" s="20" t="str">
        <f>IF(ISBLANK('Innlendir aðilar IV'!C283),"",'Innlendir aðilar IV'!C283)</f>
        <v/>
      </c>
      <c r="E282" s="20" t="str">
        <f>IF(ISBLANK('Innlendir aðilar IV'!D283),"",'Innlendir aðilar IV'!D283)</f>
        <v/>
      </c>
    </row>
    <row r="283" spans="3:5" x14ac:dyDescent="0.2">
      <c r="C283" s="20" t="str">
        <f ca="1">IF(OR(ISBLANK('Innlendir aðilar IV'!A284), 'Innlendir aðilar IV'!A284=0),"",'Innlendir aðilar IV'!A284)</f>
        <v/>
      </c>
      <c r="D283" s="20" t="str">
        <f>IF(ISBLANK('Innlendir aðilar IV'!C284),"",'Innlendir aðilar IV'!C284)</f>
        <v/>
      </c>
      <c r="E283" s="20" t="str">
        <f>IF(ISBLANK('Innlendir aðilar IV'!D284),"",'Innlendir aðilar IV'!D284)</f>
        <v/>
      </c>
    </row>
    <row r="284" spans="3:5" x14ac:dyDescent="0.2">
      <c r="C284" s="20" t="str">
        <f ca="1">IF(OR(ISBLANK('Innlendir aðilar IV'!A285), 'Innlendir aðilar IV'!A285=0),"",'Innlendir aðilar IV'!A285)</f>
        <v/>
      </c>
      <c r="D284" s="20" t="str">
        <f>IF(ISBLANK('Innlendir aðilar IV'!C285),"",'Innlendir aðilar IV'!C285)</f>
        <v/>
      </c>
      <c r="E284" s="20" t="str">
        <f>IF(ISBLANK('Innlendir aðilar IV'!D285),"",'Innlendir aðilar IV'!D285)</f>
        <v/>
      </c>
    </row>
    <row r="285" spans="3:5" x14ac:dyDescent="0.2">
      <c r="C285" s="20" t="str">
        <f ca="1">IF(OR(ISBLANK('Innlendir aðilar IV'!A286), 'Innlendir aðilar IV'!A286=0),"",'Innlendir aðilar IV'!A286)</f>
        <v/>
      </c>
      <c r="D285" s="20" t="str">
        <f>IF(ISBLANK('Innlendir aðilar IV'!C286),"",'Innlendir aðilar IV'!C286)</f>
        <v/>
      </c>
      <c r="E285" s="20" t="str">
        <f>IF(ISBLANK('Innlendir aðilar IV'!D286),"",'Innlendir aðilar IV'!D286)</f>
        <v/>
      </c>
    </row>
    <row r="286" spans="3:5" x14ac:dyDescent="0.2">
      <c r="C286" s="20" t="str">
        <f ca="1">IF(OR(ISBLANK('Innlendir aðilar IV'!A287), 'Innlendir aðilar IV'!A287=0),"",'Innlendir aðilar IV'!A287)</f>
        <v/>
      </c>
      <c r="D286" s="20" t="str">
        <f>IF(ISBLANK('Innlendir aðilar IV'!C287),"",'Innlendir aðilar IV'!C287)</f>
        <v/>
      </c>
      <c r="E286" s="20" t="str">
        <f>IF(ISBLANK('Innlendir aðilar IV'!D287),"",'Innlendir aðilar IV'!D287)</f>
        <v/>
      </c>
    </row>
    <row r="287" spans="3:5" x14ac:dyDescent="0.2">
      <c r="C287" s="20" t="str">
        <f ca="1">IF(OR(ISBLANK('Innlendir aðilar IV'!A288), 'Innlendir aðilar IV'!A288=0),"",'Innlendir aðilar IV'!A288)</f>
        <v/>
      </c>
      <c r="D287" s="20" t="str">
        <f>IF(ISBLANK('Innlendir aðilar IV'!C288),"",'Innlendir aðilar IV'!C288)</f>
        <v/>
      </c>
      <c r="E287" s="20" t="str">
        <f>IF(ISBLANK('Innlendir aðilar IV'!D288),"",'Innlendir aðilar IV'!D288)</f>
        <v/>
      </c>
    </row>
    <row r="288" spans="3:5" x14ac:dyDescent="0.2">
      <c r="C288" s="20" t="str">
        <f ca="1">IF(OR(ISBLANK('Innlendir aðilar IV'!A289), 'Innlendir aðilar IV'!A289=0),"",'Innlendir aðilar IV'!A289)</f>
        <v/>
      </c>
      <c r="D288" s="20" t="str">
        <f>IF(ISBLANK('Innlendir aðilar IV'!C289),"",'Innlendir aðilar IV'!C289)</f>
        <v/>
      </c>
      <c r="E288" s="20" t="str">
        <f>IF(ISBLANK('Innlendir aðilar IV'!D289),"",'Innlendir aðilar IV'!D289)</f>
        <v/>
      </c>
    </row>
    <row r="289" spans="3:5" x14ac:dyDescent="0.2">
      <c r="C289" s="20" t="str">
        <f ca="1">IF(OR(ISBLANK('Innlendir aðilar IV'!A290), 'Innlendir aðilar IV'!A290=0),"",'Innlendir aðilar IV'!A290)</f>
        <v/>
      </c>
      <c r="D289" s="20" t="str">
        <f>IF(ISBLANK('Innlendir aðilar IV'!C290),"",'Innlendir aðilar IV'!C290)</f>
        <v/>
      </c>
      <c r="E289" s="20" t="str">
        <f>IF(ISBLANK('Innlendir aðilar IV'!D290),"",'Innlendir aðilar IV'!D290)</f>
        <v/>
      </c>
    </row>
    <row r="290" spans="3:5" x14ac:dyDescent="0.2">
      <c r="C290" s="20" t="str">
        <f ca="1">IF(OR(ISBLANK('Innlendir aðilar IV'!A291), 'Innlendir aðilar IV'!A291=0),"",'Innlendir aðilar IV'!A291)</f>
        <v/>
      </c>
      <c r="D290" s="20" t="str">
        <f>IF(ISBLANK('Innlendir aðilar IV'!C291),"",'Innlendir aðilar IV'!C291)</f>
        <v/>
      </c>
      <c r="E290" s="20" t="str">
        <f>IF(ISBLANK('Innlendir aðilar IV'!D291),"",'Innlendir aðilar IV'!D291)</f>
        <v/>
      </c>
    </row>
    <row r="291" spans="3:5" x14ac:dyDescent="0.2">
      <c r="C291" s="20" t="str">
        <f ca="1">IF(OR(ISBLANK('Innlendir aðilar IV'!A292), 'Innlendir aðilar IV'!A292=0),"",'Innlendir aðilar IV'!A292)</f>
        <v/>
      </c>
      <c r="D291" s="20" t="str">
        <f>IF(ISBLANK('Innlendir aðilar IV'!C292),"",'Innlendir aðilar IV'!C292)</f>
        <v/>
      </c>
      <c r="E291" s="20" t="str">
        <f>IF(ISBLANK('Innlendir aðilar IV'!D292),"",'Innlendir aðilar IV'!D292)</f>
        <v/>
      </c>
    </row>
    <row r="292" spans="3:5" x14ac:dyDescent="0.2">
      <c r="C292" s="20" t="str">
        <f ca="1">IF(OR(ISBLANK('Innlendir aðilar IV'!A293), 'Innlendir aðilar IV'!A293=0),"",'Innlendir aðilar IV'!A293)</f>
        <v/>
      </c>
      <c r="D292" s="20" t="str">
        <f>IF(ISBLANK('Innlendir aðilar IV'!C293),"",'Innlendir aðilar IV'!C293)</f>
        <v/>
      </c>
      <c r="E292" s="20" t="str">
        <f>IF(ISBLANK('Innlendir aðilar IV'!D293),"",'Innlendir aðilar IV'!D293)</f>
        <v/>
      </c>
    </row>
    <row r="293" spans="3:5" x14ac:dyDescent="0.2">
      <c r="C293" s="20" t="str">
        <f ca="1">IF(OR(ISBLANK('Innlendir aðilar IV'!A294), 'Innlendir aðilar IV'!A294=0),"",'Innlendir aðilar IV'!A294)</f>
        <v/>
      </c>
      <c r="D293" s="20" t="str">
        <f>IF(ISBLANK('Innlendir aðilar IV'!C294),"",'Innlendir aðilar IV'!C294)</f>
        <v/>
      </c>
      <c r="E293" s="20" t="str">
        <f>IF(ISBLANK('Innlendir aðilar IV'!D294),"",'Innlendir aðilar IV'!D294)</f>
        <v/>
      </c>
    </row>
    <row r="294" spans="3:5" x14ac:dyDescent="0.2">
      <c r="C294" s="20" t="str">
        <f ca="1">IF(OR(ISBLANK('Innlendir aðilar IV'!A295), 'Innlendir aðilar IV'!A295=0),"",'Innlendir aðilar IV'!A295)</f>
        <v/>
      </c>
      <c r="D294" s="20" t="str">
        <f>IF(ISBLANK('Innlendir aðilar IV'!C295),"",'Innlendir aðilar IV'!C295)</f>
        <v/>
      </c>
      <c r="E294" s="20" t="str">
        <f>IF(ISBLANK('Innlendir aðilar IV'!D295),"",'Innlendir aðilar IV'!D295)</f>
        <v/>
      </c>
    </row>
    <row r="295" spans="3:5" x14ac:dyDescent="0.2">
      <c r="C295" s="20" t="str">
        <f ca="1">IF(OR(ISBLANK('Innlendir aðilar IV'!A296), 'Innlendir aðilar IV'!A296=0),"",'Innlendir aðilar IV'!A296)</f>
        <v/>
      </c>
      <c r="D295" s="20" t="str">
        <f>IF(ISBLANK('Innlendir aðilar IV'!C296),"",'Innlendir aðilar IV'!C296)</f>
        <v/>
      </c>
      <c r="E295" s="20" t="str">
        <f>IF(ISBLANK('Innlendir aðilar IV'!D296),"",'Innlendir aðilar IV'!D296)</f>
        <v/>
      </c>
    </row>
    <row r="296" spans="3:5" x14ac:dyDescent="0.2">
      <c r="C296" s="20" t="str">
        <f ca="1">IF(OR(ISBLANK('Innlendir aðilar IV'!A297), 'Innlendir aðilar IV'!A297=0),"",'Innlendir aðilar IV'!A297)</f>
        <v/>
      </c>
      <c r="D296" s="20" t="str">
        <f>IF(ISBLANK('Innlendir aðilar IV'!C297),"",'Innlendir aðilar IV'!C297)</f>
        <v/>
      </c>
      <c r="E296" s="20" t="str">
        <f>IF(ISBLANK('Innlendir aðilar IV'!D297),"",'Innlendir aðilar IV'!D297)</f>
        <v/>
      </c>
    </row>
    <row r="297" spans="3:5" x14ac:dyDescent="0.2">
      <c r="C297" s="20" t="str">
        <f ca="1">IF(OR(ISBLANK('Innlendir aðilar IV'!A298), 'Innlendir aðilar IV'!A298=0),"",'Innlendir aðilar IV'!A298)</f>
        <v/>
      </c>
      <c r="D297" s="20" t="str">
        <f>IF(ISBLANK('Innlendir aðilar IV'!C298),"",'Innlendir aðilar IV'!C298)</f>
        <v/>
      </c>
      <c r="E297" s="20" t="str">
        <f>IF(ISBLANK('Innlendir aðilar IV'!D298),"",'Innlendir aðilar IV'!D298)</f>
        <v/>
      </c>
    </row>
    <row r="298" spans="3:5" x14ac:dyDescent="0.2">
      <c r="C298" s="20" t="str">
        <f ca="1">IF(OR(ISBLANK('Innlendir aðilar IV'!A299), 'Innlendir aðilar IV'!A299=0),"",'Innlendir aðilar IV'!A299)</f>
        <v/>
      </c>
      <c r="D298" s="20" t="str">
        <f>IF(ISBLANK('Innlendir aðilar IV'!C299),"",'Innlendir aðilar IV'!C299)</f>
        <v/>
      </c>
      <c r="E298" s="20" t="str">
        <f>IF(ISBLANK('Innlendir aðilar IV'!D299),"",'Innlendir aðilar IV'!D299)</f>
        <v/>
      </c>
    </row>
    <row r="299" spans="3:5" x14ac:dyDescent="0.2">
      <c r="C299" s="20" t="str">
        <f ca="1">IF(OR(ISBLANK('Innlendir aðilar IV'!A300), 'Innlendir aðilar IV'!A300=0),"",'Innlendir aðilar IV'!A300)</f>
        <v/>
      </c>
      <c r="D299" s="20" t="str">
        <f>IF(ISBLANK('Innlendir aðilar IV'!C300),"",'Innlendir aðilar IV'!C300)</f>
        <v/>
      </c>
      <c r="E299" s="20" t="str">
        <f>IF(ISBLANK('Innlendir aðilar IV'!D300),"",'Innlendir aðilar IV'!D300)</f>
        <v/>
      </c>
    </row>
    <row r="300" spans="3:5" x14ac:dyDescent="0.2">
      <c r="C300" s="20" t="str">
        <f ca="1">IF(OR(ISBLANK('Innlendir aðilar IV'!A301), 'Innlendir aðilar IV'!A301=0),"",'Innlendir aðilar IV'!A301)</f>
        <v/>
      </c>
      <c r="D300" s="20" t="str">
        <f>IF(ISBLANK('Innlendir aðilar IV'!C301),"",'Innlendir aðilar IV'!C301)</f>
        <v/>
      </c>
      <c r="E300" s="20" t="str">
        <f>IF(ISBLANK('Innlendir aðilar IV'!D301),"",'Innlendir aðilar IV'!D301)</f>
        <v/>
      </c>
    </row>
    <row r="301" spans="3:5" x14ac:dyDescent="0.2">
      <c r="C301" s="20" t="str">
        <f ca="1">IF(OR(ISBLANK('Innlendir aðilar IV'!A302), 'Innlendir aðilar IV'!A302=0),"",'Innlendir aðilar IV'!A302)</f>
        <v/>
      </c>
      <c r="D301" s="20" t="str">
        <f>IF(ISBLANK('Innlendir aðilar IV'!C302),"",'Innlendir aðilar IV'!C302)</f>
        <v/>
      </c>
      <c r="E301" s="20" t="str">
        <f>IF(ISBLANK('Innlendir aðilar IV'!D302),"",'Innlendir aðilar IV'!D302)</f>
        <v/>
      </c>
    </row>
    <row r="302" spans="3:5" x14ac:dyDescent="0.2">
      <c r="C302" s="20" t="str">
        <f ca="1">IF(OR(ISBLANK('Innlendir aðilar IV'!A303), 'Innlendir aðilar IV'!A303=0),"",'Innlendir aðilar IV'!A303)</f>
        <v/>
      </c>
      <c r="D302" s="20" t="str">
        <f>IF(ISBLANK('Innlendir aðilar IV'!C303),"",'Innlendir aðilar IV'!C303)</f>
        <v/>
      </c>
      <c r="E302" s="20" t="str">
        <f>IF(ISBLANK('Innlendir aðilar IV'!D303),"",'Innlendir aðilar IV'!D303)</f>
        <v/>
      </c>
    </row>
    <row r="303" spans="3:5" x14ac:dyDescent="0.2">
      <c r="C303" s="20" t="str">
        <f ca="1">IF(OR(ISBLANK('Innlendir aðilar IV'!A304), 'Innlendir aðilar IV'!A304=0),"",'Innlendir aðilar IV'!A304)</f>
        <v/>
      </c>
      <c r="D303" s="20" t="str">
        <f>IF(ISBLANK('Innlendir aðilar IV'!C304),"",'Innlendir aðilar IV'!C304)</f>
        <v/>
      </c>
      <c r="E303" s="20" t="str">
        <f>IF(ISBLANK('Innlendir aðilar IV'!D304),"",'Innlendir aðilar IV'!D304)</f>
        <v/>
      </c>
    </row>
    <row r="304" spans="3:5" x14ac:dyDescent="0.2">
      <c r="C304" s="20" t="str">
        <f ca="1">IF(OR(ISBLANK('Innlendir aðilar IV'!A305), 'Innlendir aðilar IV'!A305=0),"",'Innlendir aðilar IV'!A305)</f>
        <v/>
      </c>
      <c r="D304" s="20" t="str">
        <f>IF(ISBLANK('Innlendir aðilar IV'!C305),"",'Innlendir aðilar IV'!C305)</f>
        <v/>
      </c>
      <c r="E304" s="20" t="str">
        <f>IF(ISBLANK('Innlendir aðilar IV'!D305),"",'Innlendir aðilar IV'!D305)</f>
        <v/>
      </c>
    </row>
    <row r="305" spans="3:5" x14ac:dyDescent="0.2">
      <c r="C305" s="20" t="str">
        <f ca="1">IF(OR(ISBLANK('Innlendir aðilar IV'!A306), 'Innlendir aðilar IV'!A306=0),"",'Innlendir aðilar IV'!A306)</f>
        <v/>
      </c>
      <c r="D305" s="20" t="str">
        <f>IF(ISBLANK('Innlendir aðilar IV'!C306),"",'Innlendir aðilar IV'!C306)</f>
        <v/>
      </c>
      <c r="E305" s="20" t="str">
        <f>IF(ISBLANK('Innlendir aðilar IV'!D306),"",'Innlendir aðilar IV'!D306)</f>
        <v/>
      </c>
    </row>
    <row r="306" spans="3:5" x14ac:dyDescent="0.2">
      <c r="C306" s="20" t="str">
        <f ca="1">IF(OR(ISBLANK('Innlendir aðilar IV'!A307), 'Innlendir aðilar IV'!A307=0),"",'Innlendir aðilar IV'!A307)</f>
        <v/>
      </c>
      <c r="D306" s="20" t="str">
        <f>IF(ISBLANK('Innlendir aðilar IV'!C307),"",'Innlendir aðilar IV'!C307)</f>
        <v/>
      </c>
      <c r="E306" s="20" t="str">
        <f>IF(ISBLANK('Innlendir aðilar IV'!D307),"",'Innlendir aðilar IV'!D307)</f>
        <v/>
      </c>
    </row>
    <row r="307" spans="3:5" x14ac:dyDescent="0.2">
      <c r="C307" s="20" t="str">
        <f ca="1">IF(OR(ISBLANK('Innlendir aðilar IV'!A308), 'Innlendir aðilar IV'!A308=0),"",'Innlendir aðilar IV'!A308)</f>
        <v/>
      </c>
      <c r="D307" s="20" t="str">
        <f>IF(ISBLANK('Innlendir aðilar IV'!C308),"",'Innlendir aðilar IV'!C308)</f>
        <v/>
      </c>
      <c r="E307" s="20" t="str">
        <f>IF(ISBLANK('Innlendir aðilar IV'!D308),"",'Innlendir aðilar IV'!D308)</f>
        <v/>
      </c>
    </row>
    <row r="308" spans="3:5" x14ac:dyDescent="0.2">
      <c r="C308" s="20" t="str">
        <f ca="1">IF(OR(ISBLANK('Innlendir aðilar IV'!A309), 'Innlendir aðilar IV'!A309=0),"",'Innlendir aðilar IV'!A309)</f>
        <v/>
      </c>
      <c r="D308" s="20" t="str">
        <f>IF(ISBLANK('Innlendir aðilar IV'!C309),"",'Innlendir aðilar IV'!C309)</f>
        <v/>
      </c>
      <c r="E308" s="20" t="str">
        <f>IF(ISBLANK('Innlendir aðilar IV'!D309),"",'Innlendir aðilar IV'!D309)</f>
        <v/>
      </c>
    </row>
    <row r="309" spans="3:5" x14ac:dyDescent="0.2">
      <c r="C309" s="20" t="str">
        <f ca="1">IF(OR(ISBLANK('Innlendir aðilar IV'!A310), 'Innlendir aðilar IV'!A310=0),"",'Innlendir aðilar IV'!A310)</f>
        <v/>
      </c>
      <c r="D309" s="20" t="str">
        <f>IF(ISBLANK('Innlendir aðilar IV'!C310),"",'Innlendir aðilar IV'!C310)</f>
        <v/>
      </c>
      <c r="E309" s="20" t="str">
        <f>IF(ISBLANK('Innlendir aðilar IV'!D310),"",'Innlendir aðilar IV'!D310)</f>
        <v/>
      </c>
    </row>
    <row r="310" spans="3:5" x14ac:dyDescent="0.2">
      <c r="C310" s="20" t="str">
        <f ca="1">IF(OR(ISBLANK('Innlendir aðilar IV'!A311), 'Innlendir aðilar IV'!A311=0),"",'Innlendir aðilar IV'!A311)</f>
        <v/>
      </c>
      <c r="D310" s="20" t="str">
        <f>IF(ISBLANK('Innlendir aðilar IV'!C311),"",'Innlendir aðilar IV'!C311)</f>
        <v/>
      </c>
      <c r="E310" s="20" t="str">
        <f>IF(ISBLANK('Innlendir aðilar IV'!D311),"",'Innlendir aðilar IV'!D311)</f>
        <v/>
      </c>
    </row>
    <row r="311" spans="3:5" x14ac:dyDescent="0.2">
      <c r="C311" s="20" t="str">
        <f ca="1">IF(OR(ISBLANK('Innlendir aðilar IV'!A312), 'Innlendir aðilar IV'!A312=0),"",'Innlendir aðilar IV'!A312)</f>
        <v/>
      </c>
      <c r="D311" s="20" t="str">
        <f>IF(ISBLANK('Innlendir aðilar IV'!C312),"",'Innlendir aðilar IV'!C312)</f>
        <v/>
      </c>
      <c r="E311" s="20" t="str">
        <f>IF(ISBLANK('Innlendir aðilar IV'!D312),"",'Innlendir aðilar IV'!D312)</f>
        <v/>
      </c>
    </row>
    <row r="312" spans="3:5" x14ac:dyDescent="0.2">
      <c r="C312" s="20" t="str">
        <f ca="1">IF(OR(ISBLANK('Innlendir aðilar IV'!A313), 'Innlendir aðilar IV'!A313=0),"",'Innlendir aðilar IV'!A313)</f>
        <v/>
      </c>
      <c r="D312" s="20" t="str">
        <f>IF(ISBLANK('Innlendir aðilar IV'!C313),"",'Innlendir aðilar IV'!C313)</f>
        <v/>
      </c>
      <c r="E312" s="20" t="str">
        <f>IF(ISBLANK('Innlendir aðilar IV'!D313),"",'Innlendir aðilar IV'!D313)</f>
        <v/>
      </c>
    </row>
    <row r="313" spans="3:5" x14ac:dyDescent="0.2">
      <c r="C313" s="20" t="str">
        <f ca="1">IF(OR(ISBLANK('Innlendir aðilar IV'!A314), 'Innlendir aðilar IV'!A314=0),"",'Innlendir aðilar IV'!A314)</f>
        <v/>
      </c>
      <c r="D313" s="20" t="str">
        <f>IF(ISBLANK('Innlendir aðilar IV'!C314),"",'Innlendir aðilar IV'!C314)</f>
        <v/>
      </c>
      <c r="E313" s="20" t="str">
        <f>IF(ISBLANK('Innlendir aðilar IV'!D314),"",'Innlendir aðilar IV'!D314)</f>
        <v/>
      </c>
    </row>
    <row r="314" spans="3:5" x14ac:dyDescent="0.2">
      <c r="C314" s="20" t="str">
        <f ca="1">IF(OR(ISBLANK('Innlendir aðilar IV'!A315), 'Innlendir aðilar IV'!A315=0),"",'Innlendir aðilar IV'!A315)</f>
        <v/>
      </c>
      <c r="D314" s="20" t="str">
        <f>IF(ISBLANK('Innlendir aðilar IV'!C315),"",'Innlendir aðilar IV'!C315)</f>
        <v/>
      </c>
      <c r="E314" s="20" t="str">
        <f>IF(ISBLANK('Innlendir aðilar IV'!D315),"",'Innlendir aðilar IV'!D315)</f>
        <v/>
      </c>
    </row>
    <row r="315" spans="3:5" x14ac:dyDescent="0.2">
      <c r="C315" s="20" t="str">
        <f ca="1">IF(OR(ISBLANK('Innlendir aðilar IV'!A316), 'Innlendir aðilar IV'!A316=0),"",'Innlendir aðilar IV'!A316)</f>
        <v/>
      </c>
      <c r="D315" s="20" t="str">
        <f>IF(ISBLANK('Innlendir aðilar IV'!C316),"",'Innlendir aðilar IV'!C316)</f>
        <v/>
      </c>
      <c r="E315" s="20" t="str">
        <f>IF(ISBLANK('Innlendir aðilar IV'!D316),"",'Innlendir aðilar IV'!D316)</f>
        <v/>
      </c>
    </row>
    <row r="316" spans="3:5" x14ac:dyDescent="0.2">
      <c r="C316" s="20" t="str">
        <f ca="1">IF(OR(ISBLANK('Innlendir aðilar IV'!A317), 'Innlendir aðilar IV'!A317=0),"",'Innlendir aðilar IV'!A317)</f>
        <v/>
      </c>
      <c r="D316" s="20" t="str">
        <f>IF(ISBLANK('Innlendir aðilar IV'!C317),"",'Innlendir aðilar IV'!C317)</f>
        <v/>
      </c>
      <c r="E316" s="20" t="str">
        <f>IF(ISBLANK('Innlendir aðilar IV'!D317),"",'Innlendir aðilar IV'!D317)</f>
        <v/>
      </c>
    </row>
    <row r="317" spans="3:5" x14ac:dyDescent="0.2">
      <c r="C317" s="20" t="str">
        <f ca="1">IF(OR(ISBLANK('Innlendir aðilar IV'!A318), 'Innlendir aðilar IV'!A318=0),"",'Innlendir aðilar IV'!A318)</f>
        <v/>
      </c>
      <c r="D317" s="20" t="str">
        <f>IF(ISBLANK('Innlendir aðilar IV'!C318),"",'Innlendir aðilar IV'!C318)</f>
        <v/>
      </c>
      <c r="E317" s="20" t="str">
        <f>IF(ISBLANK('Innlendir aðilar IV'!D318),"",'Innlendir aðilar IV'!D318)</f>
        <v/>
      </c>
    </row>
    <row r="318" spans="3:5" x14ac:dyDescent="0.2">
      <c r="C318" s="20" t="str">
        <f ca="1">IF(OR(ISBLANK('Innlendir aðilar IV'!A319), 'Innlendir aðilar IV'!A319=0),"",'Innlendir aðilar IV'!A319)</f>
        <v/>
      </c>
      <c r="D318" s="20" t="str">
        <f>IF(ISBLANK('Innlendir aðilar IV'!C319),"",'Innlendir aðilar IV'!C319)</f>
        <v/>
      </c>
      <c r="E318" s="20" t="str">
        <f>IF(ISBLANK('Innlendir aðilar IV'!D319),"",'Innlendir aðilar IV'!D319)</f>
        <v/>
      </c>
    </row>
    <row r="319" spans="3:5" x14ac:dyDescent="0.2">
      <c r="C319" s="20" t="str">
        <f ca="1">IF(OR(ISBLANK('Innlendir aðilar IV'!A320), 'Innlendir aðilar IV'!A320=0),"",'Innlendir aðilar IV'!A320)</f>
        <v/>
      </c>
      <c r="D319" s="20" t="str">
        <f>IF(ISBLANK('Innlendir aðilar IV'!C320),"",'Innlendir aðilar IV'!C320)</f>
        <v/>
      </c>
      <c r="E319" s="20" t="str">
        <f>IF(ISBLANK('Innlendir aðilar IV'!D320),"",'Innlendir aðilar IV'!D320)</f>
        <v/>
      </c>
    </row>
    <row r="320" spans="3:5" x14ac:dyDescent="0.2">
      <c r="C320" s="20" t="str">
        <f ca="1">IF(OR(ISBLANK('Innlendir aðilar IV'!A321), 'Innlendir aðilar IV'!A321=0),"",'Innlendir aðilar IV'!A321)</f>
        <v/>
      </c>
      <c r="D320" s="20" t="str">
        <f>IF(ISBLANK('Innlendir aðilar IV'!C321),"",'Innlendir aðilar IV'!C321)</f>
        <v/>
      </c>
      <c r="E320" s="20" t="str">
        <f>IF(ISBLANK('Innlendir aðilar IV'!D321),"",'Innlendir aðilar IV'!D321)</f>
        <v/>
      </c>
    </row>
    <row r="321" spans="3:5" x14ac:dyDescent="0.2">
      <c r="C321" s="20" t="str">
        <f ca="1">IF(OR(ISBLANK('Innlendir aðilar IV'!A322), 'Innlendir aðilar IV'!A322=0),"",'Innlendir aðilar IV'!A322)</f>
        <v/>
      </c>
      <c r="D321" s="20" t="str">
        <f>IF(ISBLANK('Innlendir aðilar IV'!C322),"",'Innlendir aðilar IV'!C322)</f>
        <v/>
      </c>
      <c r="E321" s="20" t="str">
        <f>IF(ISBLANK('Innlendir aðilar IV'!D322),"",'Innlendir aðilar IV'!D322)</f>
        <v/>
      </c>
    </row>
    <row r="322" spans="3:5" x14ac:dyDescent="0.2">
      <c r="C322" s="20" t="str">
        <f ca="1">IF(OR(ISBLANK('Innlendir aðilar IV'!A323), 'Innlendir aðilar IV'!A323=0),"",'Innlendir aðilar IV'!A323)</f>
        <v/>
      </c>
      <c r="D322" s="20" t="str">
        <f>IF(ISBLANK('Innlendir aðilar IV'!C323),"",'Innlendir aðilar IV'!C323)</f>
        <v/>
      </c>
      <c r="E322" s="20" t="str">
        <f>IF(ISBLANK('Innlendir aðilar IV'!D323),"",'Innlendir aðilar IV'!D323)</f>
        <v/>
      </c>
    </row>
    <row r="323" spans="3:5" x14ac:dyDescent="0.2">
      <c r="C323" s="20" t="str">
        <f ca="1">IF(OR(ISBLANK('Innlendir aðilar IV'!A324), 'Innlendir aðilar IV'!A324=0),"",'Innlendir aðilar IV'!A324)</f>
        <v/>
      </c>
      <c r="D323" s="20" t="str">
        <f>IF(ISBLANK('Innlendir aðilar IV'!C324),"",'Innlendir aðilar IV'!C324)</f>
        <v/>
      </c>
      <c r="E323" s="20" t="str">
        <f>IF(ISBLANK('Innlendir aðilar IV'!D324),"",'Innlendir aðilar IV'!D324)</f>
        <v/>
      </c>
    </row>
    <row r="324" spans="3:5" x14ac:dyDescent="0.2">
      <c r="C324" s="20" t="str">
        <f ca="1">IF(OR(ISBLANK('Innlendir aðilar IV'!A325), 'Innlendir aðilar IV'!A325=0),"",'Innlendir aðilar IV'!A325)</f>
        <v/>
      </c>
      <c r="D324" s="20" t="str">
        <f>IF(ISBLANK('Innlendir aðilar IV'!C325),"",'Innlendir aðilar IV'!C325)</f>
        <v/>
      </c>
      <c r="E324" s="20" t="str">
        <f>IF(ISBLANK('Innlendir aðilar IV'!D325),"",'Innlendir aðilar IV'!D325)</f>
        <v/>
      </c>
    </row>
    <row r="325" spans="3:5" x14ac:dyDescent="0.2">
      <c r="C325" s="20" t="str">
        <f ca="1">IF(OR(ISBLANK('Innlendir aðilar IV'!A326), 'Innlendir aðilar IV'!A326=0),"",'Innlendir aðilar IV'!A326)</f>
        <v/>
      </c>
      <c r="D325" s="20" t="str">
        <f>IF(ISBLANK('Innlendir aðilar IV'!C326),"",'Innlendir aðilar IV'!C326)</f>
        <v/>
      </c>
      <c r="E325" s="20" t="str">
        <f>IF(ISBLANK('Innlendir aðilar IV'!D326),"",'Innlendir aðilar IV'!D326)</f>
        <v/>
      </c>
    </row>
    <row r="326" spans="3:5" x14ac:dyDescent="0.2">
      <c r="C326" s="20" t="str">
        <f ca="1">IF(OR(ISBLANK('Innlendir aðilar IV'!A327), 'Innlendir aðilar IV'!A327=0),"",'Innlendir aðilar IV'!A327)</f>
        <v/>
      </c>
      <c r="D326" s="20" t="str">
        <f>IF(ISBLANK('Innlendir aðilar IV'!C327),"",'Innlendir aðilar IV'!C327)</f>
        <v/>
      </c>
      <c r="E326" s="20" t="str">
        <f>IF(ISBLANK('Innlendir aðilar IV'!D327),"",'Innlendir aðilar IV'!D327)</f>
        <v/>
      </c>
    </row>
    <row r="327" spans="3:5" x14ac:dyDescent="0.2">
      <c r="C327" s="20" t="str">
        <f ca="1">IF(OR(ISBLANK('Innlendir aðilar IV'!A328), 'Innlendir aðilar IV'!A328=0),"",'Innlendir aðilar IV'!A328)</f>
        <v/>
      </c>
      <c r="D327" s="20" t="str">
        <f>IF(ISBLANK('Innlendir aðilar IV'!C328),"",'Innlendir aðilar IV'!C328)</f>
        <v/>
      </c>
      <c r="E327" s="20" t="str">
        <f>IF(ISBLANK('Innlendir aðilar IV'!D328),"",'Innlendir aðilar IV'!D328)</f>
        <v/>
      </c>
    </row>
    <row r="328" spans="3:5" x14ac:dyDescent="0.2">
      <c r="C328" s="20" t="str">
        <f ca="1">IF(OR(ISBLANK('Innlendir aðilar IV'!A329), 'Innlendir aðilar IV'!A329=0),"",'Innlendir aðilar IV'!A329)</f>
        <v/>
      </c>
      <c r="D328" s="20" t="str">
        <f>IF(ISBLANK('Innlendir aðilar IV'!C329),"",'Innlendir aðilar IV'!C329)</f>
        <v/>
      </c>
      <c r="E328" s="20" t="str">
        <f>IF(ISBLANK('Innlendir aðilar IV'!D329),"",'Innlendir aðilar IV'!D329)</f>
        <v/>
      </c>
    </row>
    <row r="329" spans="3:5" x14ac:dyDescent="0.2">
      <c r="C329" s="20" t="str">
        <f ca="1">IF(OR(ISBLANK('Innlendir aðilar IV'!A330), 'Innlendir aðilar IV'!A330=0),"",'Innlendir aðilar IV'!A330)</f>
        <v/>
      </c>
      <c r="D329" s="20" t="str">
        <f>IF(ISBLANK('Innlendir aðilar IV'!C330),"",'Innlendir aðilar IV'!C330)</f>
        <v/>
      </c>
      <c r="E329" s="20" t="str">
        <f>IF(ISBLANK('Innlendir aðilar IV'!D330),"",'Innlendir aðilar IV'!D330)</f>
        <v/>
      </c>
    </row>
    <row r="330" spans="3:5" x14ac:dyDescent="0.2">
      <c r="C330" s="20" t="str">
        <f ca="1">IF(OR(ISBLANK('Innlendir aðilar IV'!A331), 'Innlendir aðilar IV'!A331=0),"",'Innlendir aðilar IV'!A331)</f>
        <v/>
      </c>
      <c r="D330" s="20" t="str">
        <f>IF(ISBLANK('Innlendir aðilar IV'!C331),"",'Innlendir aðilar IV'!C331)</f>
        <v/>
      </c>
      <c r="E330" s="20" t="str">
        <f>IF(ISBLANK('Innlendir aðilar IV'!D331),"",'Innlendir aðilar IV'!D331)</f>
        <v/>
      </c>
    </row>
    <row r="331" spans="3:5" x14ac:dyDescent="0.2">
      <c r="C331" s="20" t="str">
        <f ca="1">IF(OR(ISBLANK('Innlendir aðilar IV'!A332), 'Innlendir aðilar IV'!A332=0),"",'Innlendir aðilar IV'!A332)</f>
        <v/>
      </c>
      <c r="D331" s="20" t="str">
        <f>IF(ISBLANK('Innlendir aðilar IV'!C332),"",'Innlendir aðilar IV'!C332)</f>
        <v/>
      </c>
      <c r="E331" s="20" t="str">
        <f>IF(ISBLANK('Innlendir aðilar IV'!D332),"",'Innlendir aðilar IV'!D332)</f>
        <v/>
      </c>
    </row>
    <row r="332" spans="3:5" x14ac:dyDescent="0.2">
      <c r="C332" s="20" t="str">
        <f ca="1">IF(OR(ISBLANK('Innlendir aðilar IV'!A333), 'Innlendir aðilar IV'!A333=0),"",'Innlendir aðilar IV'!A333)</f>
        <v/>
      </c>
      <c r="D332" s="20" t="str">
        <f>IF(ISBLANK('Innlendir aðilar IV'!C333),"",'Innlendir aðilar IV'!C333)</f>
        <v/>
      </c>
      <c r="E332" s="20" t="str">
        <f>IF(ISBLANK('Innlendir aðilar IV'!D333),"",'Innlendir aðilar IV'!D333)</f>
        <v/>
      </c>
    </row>
    <row r="333" spans="3:5" x14ac:dyDescent="0.2">
      <c r="C333" s="20" t="str">
        <f ca="1">IF(OR(ISBLANK('Innlendir aðilar IV'!A334), 'Innlendir aðilar IV'!A334=0),"",'Innlendir aðilar IV'!A334)</f>
        <v/>
      </c>
      <c r="D333" s="20" t="str">
        <f>IF(ISBLANK('Innlendir aðilar IV'!C334),"",'Innlendir aðilar IV'!C334)</f>
        <v/>
      </c>
      <c r="E333" s="20" t="str">
        <f>IF(ISBLANK('Innlendir aðilar IV'!D334),"",'Innlendir aðilar IV'!D334)</f>
        <v/>
      </c>
    </row>
    <row r="334" spans="3:5" x14ac:dyDescent="0.2">
      <c r="C334" s="20" t="str">
        <f ca="1">IF(OR(ISBLANK('Innlendir aðilar IV'!A335), 'Innlendir aðilar IV'!A335=0),"",'Innlendir aðilar IV'!A335)</f>
        <v/>
      </c>
      <c r="D334" s="20" t="str">
        <f>IF(ISBLANK('Innlendir aðilar IV'!C335),"",'Innlendir aðilar IV'!C335)</f>
        <v/>
      </c>
      <c r="E334" s="20" t="str">
        <f>IF(ISBLANK('Innlendir aðilar IV'!D335),"",'Innlendir aðilar IV'!D335)</f>
        <v/>
      </c>
    </row>
    <row r="335" spans="3:5" x14ac:dyDescent="0.2">
      <c r="C335" s="20" t="str">
        <f ca="1">IF(OR(ISBLANK('Innlendir aðilar IV'!A336), 'Innlendir aðilar IV'!A336=0),"",'Innlendir aðilar IV'!A336)</f>
        <v/>
      </c>
      <c r="D335" s="20" t="str">
        <f>IF(ISBLANK('Innlendir aðilar IV'!C336),"",'Innlendir aðilar IV'!C336)</f>
        <v/>
      </c>
      <c r="E335" s="20" t="str">
        <f>IF(ISBLANK('Innlendir aðilar IV'!D336),"",'Innlendir aðilar IV'!D336)</f>
        <v/>
      </c>
    </row>
    <row r="336" spans="3:5" x14ac:dyDescent="0.2">
      <c r="C336" s="20" t="str">
        <f ca="1">IF(OR(ISBLANK('Innlendir aðilar IV'!A337), 'Innlendir aðilar IV'!A337=0),"",'Innlendir aðilar IV'!A337)</f>
        <v/>
      </c>
      <c r="D336" s="20" t="str">
        <f>IF(ISBLANK('Innlendir aðilar IV'!C337),"",'Innlendir aðilar IV'!C337)</f>
        <v/>
      </c>
      <c r="E336" s="20" t="str">
        <f>IF(ISBLANK('Innlendir aðilar IV'!D337),"",'Innlendir aðilar IV'!D337)</f>
        <v/>
      </c>
    </row>
    <row r="337" spans="3:5" x14ac:dyDescent="0.2">
      <c r="C337" s="20" t="str">
        <f ca="1">IF(OR(ISBLANK('Innlendir aðilar IV'!A338), 'Innlendir aðilar IV'!A338=0),"",'Innlendir aðilar IV'!A338)</f>
        <v/>
      </c>
      <c r="D337" s="20" t="str">
        <f>IF(ISBLANK('Innlendir aðilar IV'!C338),"",'Innlendir aðilar IV'!C338)</f>
        <v/>
      </c>
      <c r="E337" s="20" t="str">
        <f>IF(ISBLANK('Innlendir aðilar IV'!D338),"",'Innlendir aðilar IV'!D338)</f>
        <v/>
      </c>
    </row>
    <row r="338" spans="3:5" x14ac:dyDescent="0.2">
      <c r="C338" s="20" t="str">
        <f ca="1">IF(OR(ISBLANK('Innlendir aðilar IV'!A339), 'Innlendir aðilar IV'!A339=0),"",'Innlendir aðilar IV'!A339)</f>
        <v/>
      </c>
      <c r="D338" s="20" t="str">
        <f>IF(ISBLANK('Innlendir aðilar IV'!C339),"",'Innlendir aðilar IV'!C339)</f>
        <v/>
      </c>
      <c r="E338" s="20" t="str">
        <f>IF(ISBLANK('Innlendir aðilar IV'!D339),"",'Innlendir aðilar IV'!D339)</f>
        <v/>
      </c>
    </row>
    <row r="339" spans="3:5" x14ac:dyDescent="0.2">
      <c r="C339" s="20" t="str">
        <f ca="1">IF(OR(ISBLANK('Innlendir aðilar IV'!A340), 'Innlendir aðilar IV'!A340=0),"",'Innlendir aðilar IV'!A340)</f>
        <v/>
      </c>
      <c r="D339" s="20" t="str">
        <f>IF(ISBLANK('Innlendir aðilar IV'!C340),"",'Innlendir aðilar IV'!C340)</f>
        <v/>
      </c>
      <c r="E339" s="20" t="str">
        <f>IF(ISBLANK('Innlendir aðilar IV'!D340),"",'Innlendir aðilar IV'!D340)</f>
        <v/>
      </c>
    </row>
    <row r="340" spans="3:5" x14ac:dyDescent="0.2">
      <c r="C340" s="20" t="str">
        <f ca="1">IF(OR(ISBLANK('Innlendir aðilar IV'!A341), 'Innlendir aðilar IV'!A341=0),"",'Innlendir aðilar IV'!A341)</f>
        <v/>
      </c>
      <c r="D340" s="20" t="str">
        <f>IF(ISBLANK('Innlendir aðilar IV'!C341),"",'Innlendir aðilar IV'!C341)</f>
        <v/>
      </c>
      <c r="E340" s="20" t="str">
        <f>IF(ISBLANK('Innlendir aðilar IV'!D341),"",'Innlendir aðilar IV'!D341)</f>
        <v/>
      </c>
    </row>
    <row r="341" spans="3:5" x14ac:dyDescent="0.2">
      <c r="C341" s="20" t="str">
        <f ca="1">IF(OR(ISBLANK('Innlendir aðilar IV'!A342), 'Innlendir aðilar IV'!A342=0),"",'Innlendir aðilar IV'!A342)</f>
        <v/>
      </c>
      <c r="D341" s="20" t="str">
        <f>IF(ISBLANK('Innlendir aðilar IV'!C342),"",'Innlendir aðilar IV'!C342)</f>
        <v/>
      </c>
      <c r="E341" s="20" t="str">
        <f>IF(ISBLANK('Innlendir aðilar IV'!D342),"",'Innlendir aðilar IV'!D342)</f>
        <v/>
      </c>
    </row>
    <row r="342" spans="3:5" x14ac:dyDescent="0.2">
      <c r="C342" s="20" t="str">
        <f ca="1">IF(OR(ISBLANK('Innlendir aðilar IV'!A343), 'Innlendir aðilar IV'!A343=0),"",'Innlendir aðilar IV'!A343)</f>
        <v/>
      </c>
      <c r="D342" s="20" t="str">
        <f>IF(ISBLANK('Innlendir aðilar IV'!C343),"",'Innlendir aðilar IV'!C343)</f>
        <v/>
      </c>
      <c r="E342" s="20" t="str">
        <f>IF(ISBLANK('Innlendir aðilar IV'!D343),"",'Innlendir aðilar IV'!D343)</f>
        <v/>
      </c>
    </row>
    <row r="343" spans="3:5" x14ac:dyDescent="0.2">
      <c r="C343" s="20" t="str">
        <f ca="1">IF(OR(ISBLANK('Innlendir aðilar IV'!A344), 'Innlendir aðilar IV'!A344=0),"",'Innlendir aðilar IV'!A344)</f>
        <v/>
      </c>
      <c r="D343" s="20" t="str">
        <f>IF(ISBLANK('Innlendir aðilar IV'!C344),"",'Innlendir aðilar IV'!C344)</f>
        <v/>
      </c>
      <c r="E343" s="20" t="str">
        <f>IF(ISBLANK('Innlendir aðilar IV'!D344),"",'Innlendir aðilar IV'!D344)</f>
        <v/>
      </c>
    </row>
    <row r="344" spans="3:5" x14ac:dyDescent="0.2">
      <c r="C344" s="20" t="str">
        <f ca="1">IF(OR(ISBLANK('Innlendir aðilar IV'!A345), 'Innlendir aðilar IV'!A345=0),"",'Innlendir aðilar IV'!A345)</f>
        <v/>
      </c>
      <c r="D344" s="20" t="str">
        <f>IF(ISBLANK('Innlendir aðilar IV'!C345),"",'Innlendir aðilar IV'!C345)</f>
        <v/>
      </c>
      <c r="E344" s="20" t="str">
        <f>IF(ISBLANK('Innlendir aðilar IV'!D345),"",'Innlendir aðilar IV'!D345)</f>
        <v/>
      </c>
    </row>
    <row r="345" spans="3:5" x14ac:dyDescent="0.2">
      <c r="C345" s="20" t="str">
        <f ca="1">IF(OR(ISBLANK('Innlendir aðilar IV'!A346), 'Innlendir aðilar IV'!A346=0),"",'Innlendir aðilar IV'!A346)</f>
        <v/>
      </c>
      <c r="D345" s="20" t="str">
        <f>IF(ISBLANK('Innlendir aðilar IV'!C346),"",'Innlendir aðilar IV'!C346)</f>
        <v/>
      </c>
      <c r="E345" s="20" t="str">
        <f>IF(ISBLANK('Innlendir aðilar IV'!D346),"",'Innlendir aðilar IV'!D346)</f>
        <v/>
      </c>
    </row>
    <row r="346" spans="3:5" x14ac:dyDescent="0.2">
      <c r="C346" s="20" t="str">
        <f ca="1">IF(OR(ISBLANK('Innlendir aðilar IV'!A347), 'Innlendir aðilar IV'!A347=0),"",'Innlendir aðilar IV'!A347)</f>
        <v/>
      </c>
      <c r="D346" s="20" t="str">
        <f>IF(ISBLANK('Innlendir aðilar IV'!C347),"",'Innlendir aðilar IV'!C347)</f>
        <v/>
      </c>
      <c r="E346" s="20" t="str">
        <f>IF(ISBLANK('Innlendir aðilar IV'!D347),"",'Innlendir aðilar IV'!D347)</f>
        <v/>
      </c>
    </row>
    <row r="347" spans="3:5" x14ac:dyDescent="0.2">
      <c r="C347" s="20" t="str">
        <f ca="1">IF(OR(ISBLANK('Innlendir aðilar IV'!A348), 'Innlendir aðilar IV'!A348=0),"",'Innlendir aðilar IV'!A348)</f>
        <v/>
      </c>
      <c r="D347" s="20" t="str">
        <f>IF(ISBLANK('Innlendir aðilar IV'!C348),"",'Innlendir aðilar IV'!C348)</f>
        <v/>
      </c>
      <c r="E347" s="20" t="str">
        <f>IF(ISBLANK('Innlendir aðilar IV'!D348),"",'Innlendir aðilar IV'!D348)</f>
        <v/>
      </c>
    </row>
    <row r="348" spans="3:5" x14ac:dyDescent="0.2">
      <c r="C348" s="20" t="str">
        <f ca="1">IF(OR(ISBLANK('Innlendir aðilar IV'!A349), 'Innlendir aðilar IV'!A349=0),"",'Innlendir aðilar IV'!A349)</f>
        <v/>
      </c>
      <c r="D348" s="20" t="str">
        <f>IF(ISBLANK('Innlendir aðilar IV'!C349),"",'Innlendir aðilar IV'!C349)</f>
        <v/>
      </c>
      <c r="E348" s="20" t="str">
        <f>IF(ISBLANK('Innlendir aðilar IV'!D349),"",'Innlendir aðilar IV'!D349)</f>
        <v/>
      </c>
    </row>
    <row r="349" spans="3:5" x14ac:dyDescent="0.2">
      <c r="C349" s="20" t="str">
        <f ca="1">IF(OR(ISBLANK('Innlendir aðilar IV'!A350), 'Innlendir aðilar IV'!A350=0),"",'Innlendir aðilar IV'!A350)</f>
        <v/>
      </c>
      <c r="D349" s="20" t="str">
        <f>IF(ISBLANK('Innlendir aðilar IV'!C350),"",'Innlendir aðilar IV'!C350)</f>
        <v/>
      </c>
      <c r="E349" s="20" t="str">
        <f>IF(ISBLANK('Innlendir aðilar IV'!D350),"",'Innlendir aðilar IV'!D350)</f>
        <v/>
      </c>
    </row>
    <row r="350" spans="3:5" x14ac:dyDescent="0.2">
      <c r="C350" s="20" t="str">
        <f ca="1">IF(OR(ISBLANK('Innlendir aðilar IV'!A351), 'Innlendir aðilar IV'!A351=0),"",'Innlendir aðilar IV'!A351)</f>
        <v/>
      </c>
      <c r="D350" s="20" t="str">
        <f>IF(ISBLANK('Innlendir aðilar IV'!C351),"",'Innlendir aðilar IV'!C351)</f>
        <v/>
      </c>
      <c r="E350" s="20" t="str">
        <f>IF(ISBLANK('Innlendir aðilar IV'!D351),"",'Innlendir aðilar IV'!D351)</f>
        <v/>
      </c>
    </row>
    <row r="351" spans="3:5" x14ac:dyDescent="0.2">
      <c r="C351" s="20" t="str">
        <f ca="1">IF(OR(ISBLANK('Innlendir aðilar IV'!A352), 'Innlendir aðilar IV'!A352=0),"",'Innlendir aðilar IV'!A352)</f>
        <v/>
      </c>
      <c r="D351" s="20" t="str">
        <f>IF(ISBLANK('Innlendir aðilar IV'!C352),"",'Innlendir aðilar IV'!C352)</f>
        <v/>
      </c>
      <c r="E351" s="20" t="str">
        <f>IF(ISBLANK('Innlendir aðilar IV'!D352),"",'Innlendir aðilar IV'!D352)</f>
        <v/>
      </c>
    </row>
    <row r="352" spans="3:5" x14ac:dyDescent="0.2">
      <c r="C352" s="20" t="str">
        <f ca="1">IF(OR(ISBLANK('Innlendir aðilar IV'!A353), 'Innlendir aðilar IV'!A353=0),"",'Innlendir aðilar IV'!A353)</f>
        <v/>
      </c>
      <c r="D352" s="20" t="str">
        <f>IF(ISBLANK('Innlendir aðilar IV'!C353),"",'Innlendir aðilar IV'!C353)</f>
        <v/>
      </c>
      <c r="E352" s="20" t="str">
        <f>IF(ISBLANK('Innlendir aðilar IV'!D353),"",'Innlendir aðilar IV'!D353)</f>
        <v/>
      </c>
    </row>
    <row r="353" spans="3:5" x14ac:dyDescent="0.2">
      <c r="C353" s="20" t="str">
        <f ca="1">IF(OR(ISBLANK('Innlendir aðilar IV'!A354), 'Innlendir aðilar IV'!A354=0),"",'Innlendir aðilar IV'!A354)</f>
        <v/>
      </c>
      <c r="D353" s="20" t="str">
        <f>IF(ISBLANK('Innlendir aðilar IV'!C354),"",'Innlendir aðilar IV'!C354)</f>
        <v/>
      </c>
      <c r="E353" s="20" t="str">
        <f>IF(ISBLANK('Innlendir aðilar IV'!D354),"",'Innlendir aðilar IV'!D354)</f>
        <v/>
      </c>
    </row>
    <row r="354" spans="3:5" x14ac:dyDescent="0.2">
      <c r="C354" s="20" t="str">
        <f ca="1">IF(OR(ISBLANK('Innlendir aðilar IV'!A355), 'Innlendir aðilar IV'!A355=0),"",'Innlendir aðilar IV'!A355)</f>
        <v/>
      </c>
      <c r="D354" s="20" t="str">
        <f>IF(ISBLANK('Innlendir aðilar IV'!C355),"",'Innlendir aðilar IV'!C355)</f>
        <v/>
      </c>
      <c r="E354" s="20" t="str">
        <f>IF(ISBLANK('Innlendir aðilar IV'!D355),"",'Innlendir aðilar IV'!D355)</f>
        <v/>
      </c>
    </row>
    <row r="355" spans="3:5" x14ac:dyDescent="0.2">
      <c r="C355" s="20" t="str">
        <f ca="1">IF(OR(ISBLANK('Innlendir aðilar IV'!A356), 'Innlendir aðilar IV'!A356=0),"",'Innlendir aðilar IV'!A356)</f>
        <v/>
      </c>
      <c r="D355" s="20" t="str">
        <f>IF(ISBLANK('Innlendir aðilar IV'!C356),"",'Innlendir aðilar IV'!C356)</f>
        <v/>
      </c>
      <c r="E355" s="20" t="str">
        <f>IF(ISBLANK('Innlendir aðilar IV'!D356),"",'Innlendir aðilar IV'!D356)</f>
        <v/>
      </c>
    </row>
    <row r="356" spans="3:5" x14ac:dyDescent="0.2">
      <c r="C356" s="20" t="str">
        <f ca="1">IF(OR(ISBLANK('Innlendir aðilar IV'!A357), 'Innlendir aðilar IV'!A357=0),"",'Innlendir aðilar IV'!A357)</f>
        <v/>
      </c>
      <c r="D356" s="20" t="str">
        <f>IF(ISBLANK('Innlendir aðilar IV'!C357),"",'Innlendir aðilar IV'!C357)</f>
        <v/>
      </c>
      <c r="E356" s="20" t="str">
        <f>IF(ISBLANK('Innlendir aðilar IV'!D357),"",'Innlendir aðilar IV'!D357)</f>
        <v/>
      </c>
    </row>
    <row r="357" spans="3:5" x14ac:dyDescent="0.2">
      <c r="C357" s="20" t="str">
        <f ca="1">IF(OR(ISBLANK('Innlendir aðilar IV'!A358), 'Innlendir aðilar IV'!A358=0),"",'Innlendir aðilar IV'!A358)</f>
        <v/>
      </c>
      <c r="D357" s="20" t="str">
        <f>IF(ISBLANK('Innlendir aðilar IV'!C358),"",'Innlendir aðilar IV'!C358)</f>
        <v/>
      </c>
      <c r="E357" s="20" t="str">
        <f>IF(ISBLANK('Innlendir aðilar IV'!D358),"",'Innlendir aðilar IV'!D358)</f>
        <v/>
      </c>
    </row>
    <row r="358" spans="3:5" x14ac:dyDescent="0.2">
      <c r="C358" s="20" t="str">
        <f ca="1">IF(OR(ISBLANK('Innlendir aðilar IV'!A359), 'Innlendir aðilar IV'!A359=0),"",'Innlendir aðilar IV'!A359)</f>
        <v/>
      </c>
      <c r="D358" s="20" t="str">
        <f>IF(ISBLANK('Innlendir aðilar IV'!C359),"",'Innlendir aðilar IV'!C359)</f>
        <v/>
      </c>
      <c r="E358" s="20" t="str">
        <f>IF(ISBLANK('Innlendir aðilar IV'!D359),"",'Innlendir aðilar IV'!D359)</f>
        <v/>
      </c>
    </row>
    <row r="359" spans="3:5" x14ac:dyDescent="0.2">
      <c r="C359" s="20" t="str">
        <f ca="1">IF(OR(ISBLANK('Innlendir aðilar IV'!A360), 'Innlendir aðilar IV'!A360=0),"",'Innlendir aðilar IV'!A360)</f>
        <v/>
      </c>
      <c r="D359" s="20" t="str">
        <f>IF(ISBLANK('Innlendir aðilar IV'!C360),"",'Innlendir aðilar IV'!C360)</f>
        <v/>
      </c>
      <c r="E359" s="20" t="str">
        <f>IF(ISBLANK('Innlendir aðilar IV'!D360),"",'Innlendir aðilar IV'!D360)</f>
        <v/>
      </c>
    </row>
    <row r="360" spans="3:5" x14ac:dyDescent="0.2">
      <c r="C360" s="20" t="str">
        <f ca="1">IF(OR(ISBLANK('Innlendir aðilar IV'!A361), 'Innlendir aðilar IV'!A361=0),"",'Innlendir aðilar IV'!A361)</f>
        <v/>
      </c>
      <c r="D360" s="20" t="str">
        <f>IF(ISBLANK('Innlendir aðilar IV'!C361),"",'Innlendir aðilar IV'!C361)</f>
        <v/>
      </c>
      <c r="E360" s="20" t="str">
        <f>IF(ISBLANK('Innlendir aðilar IV'!D361),"",'Innlendir aðilar IV'!D361)</f>
        <v/>
      </c>
    </row>
    <row r="361" spans="3:5" x14ac:dyDescent="0.2">
      <c r="C361" s="20" t="str">
        <f ca="1">IF(OR(ISBLANK('Innlendir aðilar IV'!A362), 'Innlendir aðilar IV'!A362=0),"",'Innlendir aðilar IV'!A362)</f>
        <v/>
      </c>
      <c r="D361" s="20" t="str">
        <f>IF(ISBLANK('Innlendir aðilar IV'!C362),"",'Innlendir aðilar IV'!C362)</f>
        <v/>
      </c>
      <c r="E361" s="20" t="str">
        <f>IF(ISBLANK('Innlendir aðilar IV'!D362),"",'Innlendir aðilar IV'!D362)</f>
        <v/>
      </c>
    </row>
    <row r="362" spans="3:5" x14ac:dyDescent="0.2">
      <c r="C362" s="20" t="str">
        <f ca="1">IF(OR(ISBLANK('Innlendir aðilar IV'!A363), 'Innlendir aðilar IV'!A363=0),"",'Innlendir aðilar IV'!A363)</f>
        <v/>
      </c>
      <c r="D362" s="20" t="str">
        <f>IF(ISBLANK('Innlendir aðilar IV'!C363),"",'Innlendir aðilar IV'!C363)</f>
        <v/>
      </c>
      <c r="E362" s="20" t="str">
        <f>IF(ISBLANK('Innlendir aðilar IV'!D363),"",'Innlendir aðilar IV'!D363)</f>
        <v/>
      </c>
    </row>
    <row r="363" spans="3:5" x14ac:dyDescent="0.2">
      <c r="C363" s="20" t="str">
        <f ca="1">IF(OR(ISBLANK('Innlendir aðilar IV'!A364), 'Innlendir aðilar IV'!A364=0),"",'Innlendir aðilar IV'!A364)</f>
        <v/>
      </c>
      <c r="D363" s="20" t="str">
        <f>IF(ISBLANK('Innlendir aðilar IV'!C364),"",'Innlendir aðilar IV'!C364)</f>
        <v/>
      </c>
      <c r="E363" s="20" t="str">
        <f>IF(ISBLANK('Innlendir aðilar IV'!D364),"",'Innlendir aðilar IV'!D364)</f>
        <v/>
      </c>
    </row>
    <row r="364" spans="3:5" x14ac:dyDescent="0.2">
      <c r="C364" s="20" t="str">
        <f ca="1">IF(OR(ISBLANK('Innlendir aðilar IV'!A365), 'Innlendir aðilar IV'!A365=0),"",'Innlendir aðilar IV'!A365)</f>
        <v/>
      </c>
      <c r="D364" s="20" t="str">
        <f>IF(ISBLANK('Innlendir aðilar IV'!C365),"",'Innlendir aðilar IV'!C365)</f>
        <v/>
      </c>
      <c r="E364" s="20" t="str">
        <f>IF(ISBLANK('Innlendir aðilar IV'!D365),"",'Innlendir aðilar IV'!D365)</f>
        <v/>
      </c>
    </row>
    <row r="365" spans="3:5" x14ac:dyDescent="0.2">
      <c r="C365" s="20" t="str">
        <f ca="1">IF(OR(ISBLANK('Innlendir aðilar IV'!A366), 'Innlendir aðilar IV'!A366=0),"",'Innlendir aðilar IV'!A366)</f>
        <v/>
      </c>
      <c r="D365" s="20" t="str">
        <f>IF(ISBLANK('Innlendir aðilar IV'!C366),"",'Innlendir aðilar IV'!C366)</f>
        <v/>
      </c>
      <c r="E365" s="20" t="str">
        <f>IF(ISBLANK('Innlendir aðilar IV'!D366),"",'Innlendir aðilar IV'!D366)</f>
        <v/>
      </c>
    </row>
    <row r="366" spans="3:5" x14ac:dyDescent="0.2">
      <c r="C366" s="20" t="str">
        <f ca="1">IF(OR(ISBLANK('Innlendir aðilar IV'!A367), 'Innlendir aðilar IV'!A367=0),"",'Innlendir aðilar IV'!A367)</f>
        <v/>
      </c>
      <c r="D366" s="20" t="str">
        <f>IF(ISBLANK('Innlendir aðilar IV'!C367),"",'Innlendir aðilar IV'!C367)</f>
        <v/>
      </c>
      <c r="E366" s="20" t="str">
        <f>IF(ISBLANK('Innlendir aðilar IV'!D367),"",'Innlendir aðilar IV'!D367)</f>
        <v/>
      </c>
    </row>
    <row r="367" spans="3:5" x14ac:dyDescent="0.2">
      <c r="C367" s="20" t="str">
        <f ca="1">IF(OR(ISBLANK('Innlendir aðilar IV'!A368), 'Innlendir aðilar IV'!A368=0),"",'Innlendir aðilar IV'!A368)</f>
        <v/>
      </c>
      <c r="D367" s="20" t="str">
        <f>IF(ISBLANK('Innlendir aðilar IV'!C368),"",'Innlendir aðilar IV'!C368)</f>
        <v/>
      </c>
      <c r="E367" s="20" t="str">
        <f>IF(ISBLANK('Innlendir aðilar IV'!D368),"",'Innlendir aðilar IV'!D368)</f>
        <v/>
      </c>
    </row>
    <row r="368" spans="3:5" x14ac:dyDescent="0.2">
      <c r="C368" s="20" t="str">
        <f ca="1">IF(OR(ISBLANK('Innlendir aðilar IV'!A369), 'Innlendir aðilar IV'!A369=0),"",'Innlendir aðilar IV'!A369)</f>
        <v/>
      </c>
      <c r="D368" s="20" t="str">
        <f>IF(ISBLANK('Innlendir aðilar IV'!C369),"",'Innlendir aðilar IV'!C369)</f>
        <v/>
      </c>
      <c r="E368" s="20" t="str">
        <f>IF(ISBLANK('Innlendir aðilar IV'!D369),"",'Innlendir aðilar IV'!D369)</f>
        <v/>
      </c>
    </row>
    <row r="369" spans="3:5" x14ac:dyDescent="0.2">
      <c r="C369" s="20" t="str">
        <f ca="1">IF(OR(ISBLANK('Innlendir aðilar IV'!A370), 'Innlendir aðilar IV'!A370=0),"",'Innlendir aðilar IV'!A370)</f>
        <v/>
      </c>
      <c r="D369" s="20" t="str">
        <f>IF(ISBLANK('Innlendir aðilar IV'!C370),"",'Innlendir aðilar IV'!C370)</f>
        <v/>
      </c>
      <c r="E369" s="20" t="str">
        <f>IF(ISBLANK('Innlendir aðilar IV'!D370),"",'Innlendir aðilar IV'!D370)</f>
        <v/>
      </c>
    </row>
    <row r="370" spans="3:5" x14ac:dyDescent="0.2">
      <c r="C370" s="20" t="str">
        <f ca="1">IF(OR(ISBLANK('Innlendir aðilar IV'!A371), 'Innlendir aðilar IV'!A371=0),"",'Innlendir aðilar IV'!A371)</f>
        <v/>
      </c>
      <c r="D370" s="20" t="str">
        <f>IF(ISBLANK('Innlendir aðilar IV'!C371),"",'Innlendir aðilar IV'!C371)</f>
        <v/>
      </c>
      <c r="E370" s="20" t="str">
        <f>IF(ISBLANK('Innlendir aðilar IV'!D371),"",'Innlendir aðilar IV'!D371)</f>
        <v/>
      </c>
    </row>
    <row r="371" spans="3:5" x14ac:dyDescent="0.2">
      <c r="C371" s="20" t="str">
        <f ca="1">IF(OR(ISBLANK('Innlendir aðilar IV'!A372), 'Innlendir aðilar IV'!A372=0),"",'Innlendir aðilar IV'!A372)</f>
        <v/>
      </c>
      <c r="D371" s="20" t="str">
        <f>IF(ISBLANK('Innlendir aðilar IV'!C372),"",'Innlendir aðilar IV'!C372)</f>
        <v/>
      </c>
      <c r="E371" s="20" t="str">
        <f>IF(ISBLANK('Innlendir aðilar IV'!D372),"",'Innlendir aðilar IV'!D372)</f>
        <v/>
      </c>
    </row>
    <row r="372" spans="3:5" x14ac:dyDescent="0.2">
      <c r="C372" s="20" t="str">
        <f ca="1">IF(OR(ISBLANK('Innlendir aðilar IV'!A373), 'Innlendir aðilar IV'!A373=0),"",'Innlendir aðilar IV'!A373)</f>
        <v/>
      </c>
      <c r="D372" s="20" t="str">
        <f>IF(ISBLANK('Innlendir aðilar IV'!C373),"",'Innlendir aðilar IV'!C373)</f>
        <v/>
      </c>
      <c r="E372" s="20" t="str">
        <f>IF(ISBLANK('Innlendir aðilar IV'!D373),"",'Innlendir aðilar IV'!D373)</f>
        <v/>
      </c>
    </row>
    <row r="373" spans="3:5" x14ac:dyDescent="0.2">
      <c r="C373" s="20" t="str">
        <f ca="1">IF(OR(ISBLANK('Innlendir aðilar IV'!A374), 'Innlendir aðilar IV'!A374=0),"",'Innlendir aðilar IV'!A374)</f>
        <v/>
      </c>
      <c r="D373" s="20" t="str">
        <f>IF(ISBLANK('Innlendir aðilar IV'!C374),"",'Innlendir aðilar IV'!C374)</f>
        <v/>
      </c>
      <c r="E373" s="20" t="str">
        <f>IF(ISBLANK('Innlendir aðilar IV'!D374),"",'Innlendir aðilar IV'!D374)</f>
        <v/>
      </c>
    </row>
    <row r="374" spans="3:5" x14ac:dyDescent="0.2">
      <c r="C374" s="20" t="str">
        <f ca="1">IF(OR(ISBLANK('Innlendir aðilar IV'!A375), 'Innlendir aðilar IV'!A375=0),"",'Innlendir aðilar IV'!A375)</f>
        <v/>
      </c>
      <c r="D374" s="20" t="str">
        <f>IF(ISBLANK('Innlendir aðilar IV'!C375),"",'Innlendir aðilar IV'!C375)</f>
        <v/>
      </c>
      <c r="E374" s="20" t="str">
        <f>IF(ISBLANK('Innlendir aðilar IV'!D375),"",'Innlendir aðilar IV'!D375)</f>
        <v/>
      </c>
    </row>
    <row r="375" spans="3:5" x14ac:dyDescent="0.2">
      <c r="C375" s="20" t="str">
        <f ca="1">IF(OR(ISBLANK('Innlendir aðilar IV'!A376), 'Innlendir aðilar IV'!A376=0),"",'Innlendir aðilar IV'!A376)</f>
        <v/>
      </c>
      <c r="D375" s="20" t="str">
        <f>IF(ISBLANK('Innlendir aðilar IV'!C376),"",'Innlendir aðilar IV'!C376)</f>
        <v/>
      </c>
      <c r="E375" s="20" t="str">
        <f>IF(ISBLANK('Innlendir aðilar IV'!D376),"",'Innlendir aðilar IV'!D376)</f>
        <v/>
      </c>
    </row>
    <row r="376" spans="3:5" x14ac:dyDescent="0.2">
      <c r="C376" s="20" t="str">
        <f ca="1">IF(OR(ISBLANK('Innlendir aðilar IV'!A377), 'Innlendir aðilar IV'!A377=0),"",'Innlendir aðilar IV'!A377)</f>
        <v/>
      </c>
      <c r="D376" s="20" t="str">
        <f>IF(ISBLANK('Innlendir aðilar IV'!C377),"",'Innlendir aðilar IV'!C377)</f>
        <v/>
      </c>
      <c r="E376" s="20" t="str">
        <f>IF(ISBLANK('Innlendir aðilar IV'!D377),"",'Innlendir aðilar IV'!D377)</f>
        <v/>
      </c>
    </row>
    <row r="377" spans="3:5" x14ac:dyDescent="0.2">
      <c r="C377" s="20" t="str">
        <f ca="1">IF(OR(ISBLANK('Innlendir aðilar IV'!A378), 'Innlendir aðilar IV'!A378=0),"",'Innlendir aðilar IV'!A378)</f>
        <v/>
      </c>
      <c r="D377" s="20" t="str">
        <f>IF(ISBLANK('Innlendir aðilar IV'!C378),"",'Innlendir aðilar IV'!C378)</f>
        <v/>
      </c>
      <c r="E377" s="20" t="str">
        <f>IF(ISBLANK('Innlendir aðilar IV'!D378),"",'Innlendir aðilar IV'!D378)</f>
        <v/>
      </c>
    </row>
    <row r="378" spans="3:5" x14ac:dyDescent="0.2">
      <c r="C378" s="20" t="str">
        <f ca="1">IF(OR(ISBLANK('Innlendir aðilar IV'!A379), 'Innlendir aðilar IV'!A379=0),"",'Innlendir aðilar IV'!A379)</f>
        <v/>
      </c>
      <c r="D378" s="20" t="str">
        <f>IF(ISBLANK('Innlendir aðilar IV'!C379),"",'Innlendir aðilar IV'!C379)</f>
        <v/>
      </c>
      <c r="E378" s="20" t="str">
        <f>IF(ISBLANK('Innlendir aðilar IV'!D379),"",'Innlendir aðilar IV'!D379)</f>
        <v/>
      </c>
    </row>
    <row r="379" spans="3:5" x14ac:dyDescent="0.2">
      <c r="C379" s="20" t="str">
        <f ca="1">IF(OR(ISBLANK('Innlendir aðilar IV'!A380), 'Innlendir aðilar IV'!A380=0),"",'Innlendir aðilar IV'!A380)</f>
        <v/>
      </c>
      <c r="D379" s="20" t="str">
        <f>IF(ISBLANK('Innlendir aðilar IV'!C380),"",'Innlendir aðilar IV'!C380)</f>
        <v/>
      </c>
      <c r="E379" s="20" t="str">
        <f>IF(ISBLANK('Innlendir aðilar IV'!D380),"",'Innlendir aðilar IV'!D380)</f>
        <v/>
      </c>
    </row>
    <row r="380" spans="3:5" x14ac:dyDescent="0.2">
      <c r="C380" s="20" t="str">
        <f ca="1">IF(OR(ISBLANK('Innlendir aðilar IV'!A381), 'Innlendir aðilar IV'!A381=0),"",'Innlendir aðilar IV'!A381)</f>
        <v/>
      </c>
      <c r="D380" s="20" t="str">
        <f>IF(ISBLANK('Innlendir aðilar IV'!C381),"",'Innlendir aðilar IV'!C381)</f>
        <v/>
      </c>
      <c r="E380" s="20" t="str">
        <f>IF(ISBLANK('Innlendir aðilar IV'!D381),"",'Innlendir aðilar IV'!D381)</f>
        <v/>
      </c>
    </row>
    <row r="381" spans="3:5" x14ac:dyDescent="0.2">
      <c r="C381" s="20" t="str">
        <f ca="1">IF(OR(ISBLANK('Innlendir aðilar IV'!A382), 'Innlendir aðilar IV'!A382=0),"",'Innlendir aðilar IV'!A382)</f>
        <v/>
      </c>
      <c r="D381" s="20" t="str">
        <f>IF(ISBLANK('Innlendir aðilar IV'!C382),"",'Innlendir aðilar IV'!C382)</f>
        <v/>
      </c>
      <c r="E381" s="20" t="str">
        <f>IF(ISBLANK('Innlendir aðilar IV'!D382),"",'Innlendir aðilar IV'!D382)</f>
        <v/>
      </c>
    </row>
    <row r="382" spans="3:5" x14ac:dyDescent="0.2">
      <c r="C382" s="20" t="str">
        <f ca="1">IF(OR(ISBLANK('Innlendir aðilar IV'!A383), 'Innlendir aðilar IV'!A383=0),"",'Innlendir aðilar IV'!A383)</f>
        <v/>
      </c>
      <c r="D382" s="20" t="str">
        <f>IF(ISBLANK('Innlendir aðilar IV'!C383),"",'Innlendir aðilar IV'!C383)</f>
        <v/>
      </c>
      <c r="E382" s="20" t="str">
        <f>IF(ISBLANK('Innlendir aðilar IV'!D383),"",'Innlendir aðilar IV'!D383)</f>
        <v/>
      </c>
    </row>
    <row r="383" spans="3:5" x14ac:dyDescent="0.2">
      <c r="C383" s="20" t="str">
        <f ca="1">IF(OR(ISBLANK('Innlendir aðilar IV'!A384), 'Innlendir aðilar IV'!A384=0),"",'Innlendir aðilar IV'!A384)</f>
        <v/>
      </c>
      <c r="D383" s="20" t="str">
        <f>IF(ISBLANK('Innlendir aðilar IV'!C384),"",'Innlendir aðilar IV'!C384)</f>
        <v/>
      </c>
      <c r="E383" s="20" t="str">
        <f>IF(ISBLANK('Innlendir aðilar IV'!D384),"",'Innlendir aðilar IV'!D384)</f>
        <v/>
      </c>
    </row>
    <row r="384" spans="3:5" x14ac:dyDescent="0.2">
      <c r="C384" s="20" t="str">
        <f ca="1">IF(OR(ISBLANK('Innlendir aðilar IV'!A385), 'Innlendir aðilar IV'!A385=0),"",'Innlendir aðilar IV'!A385)</f>
        <v/>
      </c>
      <c r="D384" s="20" t="str">
        <f>IF(ISBLANK('Innlendir aðilar IV'!C385),"",'Innlendir aðilar IV'!C385)</f>
        <v/>
      </c>
      <c r="E384" s="20" t="str">
        <f>IF(ISBLANK('Innlendir aðilar IV'!D385),"",'Innlendir aðilar IV'!D385)</f>
        <v/>
      </c>
    </row>
    <row r="385" spans="3:5" x14ac:dyDescent="0.2">
      <c r="C385" s="20" t="str">
        <f ca="1">IF(OR(ISBLANK('Innlendir aðilar IV'!A386), 'Innlendir aðilar IV'!A386=0),"",'Innlendir aðilar IV'!A386)</f>
        <v/>
      </c>
      <c r="D385" s="20" t="str">
        <f>IF(ISBLANK('Innlendir aðilar IV'!C386),"",'Innlendir aðilar IV'!C386)</f>
        <v/>
      </c>
      <c r="E385" s="20" t="str">
        <f>IF(ISBLANK('Innlendir aðilar IV'!D386),"",'Innlendir aðilar IV'!D386)</f>
        <v/>
      </c>
    </row>
    <row r="386" spans="3:5" x14ac:dyDescent="0.2">
      <c r="C386" s="20" t="str">
        <f ca="1">IF(OR(ISBLANK('Innlendir aðilar IV'!A387), 'Innlendir aðilar IV'!A387=0),"",'Innlendir aðilar IV'!A387)</f>
        <v/>
      </c>
      <c r="D386" s="20" t="str">
        <f>IF(ISBLANK('Innlendir aðilar IV'!C387),"",'Innlendir aðilar IV'!C387)</f>
        <v/>
      </c>
      <c r="E386" s="20" t="str">
        <f>IF(ISBLANK('Innlendir aðilar IV'!D387),"",'Innlendir aðilar IV'!D387)</f>
        <v/>
      </c>
    </row>
    <row r="387" spans="3:5" x14ac:dyDescent="0.2">
      <c r="C387" s="20" t="str">
        <f ca="1">IF(OR(ISBLANK('Innlendir aðilar IV'!A388), 'Innlendir aðilar IV'!A388=0),"",'Innlendir aðilar IV'!A388)</f>
        <v/>
      </c>
      <c r="D387" s="20" t="str">
        <f>IF(ISBLANK('Innlendir aðilar IV'!C388),"",'Innlendir aðilar IV'!C388)</f>
        <v/>
      </c>
      <c r="E387" s="20" t="str">
        <f>IF(ISBLANK('Innlendir aðilar IV'!D388),"",'Innlendir aðilar IV'!D388)</f>
        <v/>
      </c>
    </row>
    <row r="388" spans="3:5" x14ac:dyDescent="0.2">
      <c r="C388" s="20" t="str">
        <f ca="1">IF(OR(ISBLANK('Innlendir aðilar IV'!A389), 'Innlendir aðilar IV'!A389=0),"",'Innlendir aðilar IV'!A389)</f>
        <v/>
      </c>
      <c r="D388" s="20" t="str">
        <f>IF(ISBLANK('Innlendir aðilar IV'!C389),"",'Innlendir aðilar IV'!C389)</f>
        <v/>
      </c>
      <c r="E388" s="20" t="str">
        <f>IF(ISBLANK('Innlendir aðilar IV'!D389),"",'Innlendir aðilar IV'!D389)</f>
        <v/>
      </c>
    </row>
    <row r="389" spans="3:5" x14ac:dyDescent="0.2">
      <c r="C389" s="20" t="str">
        <f ca="1">IF(OR(ISBLANK('Innlendir aðilar IV'!A390), 'Innlendir aðilar IV'!A390=0),"",'Innlendir aðilar IV'!A390)</f>
        <v/>
      </c>
      <c r="D389" s="20" t="str">
        <f>IF(ISBLANK('Innlendir aðilar IV'!C390),"",'Innlendir aðilar IV'!C390)</f>
        <v/>
      </c>
      <c r="E389" s="20" t="str">
        <f>IF(ISBLANK('Innlendir aðilar IV'!D390),"",'Innlendir aðilar IV'!D390)</f>
        <v/>
      </c>
    </row>
    <row r="390" spans="3:5" x14ac:dyDescent="0.2">
      <c r="C390" s="20" t="str">
        <f ca="1">IF(OR(ISBLANK('Innlendir aðilar IV'!A391), 'Innlendir aðilar IV'!A391=0),"",'Innlendir aðilar IV'!A391)</f>
        <v/>
      </c>
      <c r="D390" s="20" t="str">
        <f>IF(ISBLANK('Innlendir aðilar IV'!C391),"",'Innlendir aðilar IV'!C391)</f>
        <v/>
      </c>
      <c r="E390" s="20" t="str">
        <f>IF(ISBLANK('Innlendir aðilar IV'!D391),"",'Innlendir aðilar IV'!D391)</f>
        <v/>
      </c>
    </row>
    <row r="391" spans="3:5" x14ac:dyDescent="0.2">
      <c r="C391" s="20" t="str">
        <f ca="1">IF(OR(ISBLANK('Innlendir aðilar IV'!A392), 'Innlendir aðilar IV'!A392=0),"",'Innlendir aðilar IV'!A392)</f>
        <v/>
      </c>
      <c r="D391" s="20" t="str">
        <f>IF(ISBLANK('Innlendir aðilar IV'!C392),"",'Innlendir aðilar IV'!C392)</f>
        <v/>
      </c>
      <c r="E391" s="20" t="str">
        <f>IF(ISBLANK('Innlendir aðilar IV'!D392),"",'Innlendir aðilar IV'!D392)</f>
        <v/>
      </c>
    </row>
    <row r="392" spans="3:5" x14ac:dyDescent="0.2">
      <c r="C392" s="20" t="str">
        <f ca="1">IF(OR(ISBLANK('Innlendir aðilar IV'!A393), 'Innlendir aðilar IV'!A393=0),"",'Innlendir aðilar IV'!A393)</f>
        <v/>
      </c>
      <c r="D392" s="20" t="str">
        <f>IF(ISBLANK('Innlendir aðilar IV'!C393),"",'Innlendir aðilar IV'!C393)</f>
        <v/>
      </c>
      <c r="E392" s="20" t="str">
        <f>IF(ISBLANK('Innlendir aðilar IV'!D393),"",'Innlendir aðilar IV'!D393)</f>
        <v/>
      </c>
    </row>
    <row r="393" spans="3:5" x14ac:dyDescent="0.2">
      <c r="C393" s="20" t="str">
        <f ca="1">IF(OR(ISBLANK('Innlendir aðilar IV'!A394), 'Innlendir aðilar IV'!A394=0),"",'Innlendir aðilar IV'!A394)</f>
        <v/>
      </c>
      <c r="D393" s="20" t="str">
        <f>IF(ISBLANK('Innlendir aðilar IV'!C394),"",'Innlendir aðilar IV'!C394)</f>
        <v/>
      </c>
      <c r="E393" s="20" t="str">
        <f>IF(ISBLANK('Innlendir aðilar IV'!D394),"",'Innlendir aðilar IV'!D394)</f>
        <v/>
      </c>
    </row>
    <row r="394" spans="3:5" x14ac:dyDescent="0.2">
      <c r="C394" s="20" t="str">
        <f ca="1">IF(OR(ISBLANK('Innlendir aðilar IV'!A395), 'Innlendir aðilar IV'!A395=0),"",'Innlendir aðilar IV'!A395)</f>
        <v/>
      </c>
      <c r="D394" s="20" t="str">
        <f>IF(ISBLANK('Innlendir aðilar IV'!C395),"",'Innlendir aðilar IV'!C395)</f>
        <v/>
      </c>
      <c r="E394" s="20" t="str">
        <f>IF(ISBLANK('Innlendir aðilar IV'!D395),"",'Innlendir aðilar IV'!D395)</f>
        <v/>
      </c>
    </row>
    <row r="395" spans="3:5" x14ac:dyDescent="0.2">
      <c r="C395" s="20" t="str">
        <f ca="1">IF(OR(ISBLANK('Innlendir aðilar IV'!A396), 'Innlendir aðilar IV'!A396=0),"",'Innlendir aðilar IV'!A396)</f>
        <v/>
      </c>
      <c r="D395" s="20" t="str">
        <f>IF(ISBLANK('Innlendir aðilar IV'!C396),"",'Innlendir aðilar IV'!C396)</f>
        <v/>
      </c>
      <c r="E395" s="20" t="str">
        <f>IF(ISBLANK('Innlendir aðilar IV'!D396),"",'Innlendir aðilar IV'!D396)</f>
        <v/>
      </c>
    </row>
    <row r="396" spans="3:5" x14ac:dyDescent="0.2">
      <c r="C396" s="20" t="str">
        <f ca="1">IF(OR(ISBLANK('Innlendir aðilar IV'!A397), 'Innlendir aðilar IV'!A397=0),"",'Innlendir aðilar IV'!A397)</f>
        <v/>
      </c>
      <c r="D396" s="20" t="str">
        <f>IF(ISBLANK('Innlendir aðilar IV'!C397),"",'Innlendir aðilar IV'!C397)</f>
        <v/>
      </c>
      <c r="E396" s="20" t="str">
        <f>IF(ISBLANK('Innlendir aðilar IV'!D397),"",'Innlendir aðilar IV'!D397)</f>
        <v/>
      </c>
    </row>
    <row r="397" spans="3:5" x14ac:dyDescent="0.2">
      <c r="C397" s="20" t="str">
        <f ca="1">IF(OR(ISBLANK('Innlendir aðilar IV'!A398), 'Innlendir aðilar IV'!A398=0),"",'Innlendir aðilar IV'!A398)</f>
        <v/>
      </c>
      <c r="D397" s="20" t="str">
        <f>IF(ISBLANK('Innlendir aðilar IV'!C398),"",'Innlendir aðilar IV'!C398)</f>
        <v/>
      </c>
      <c r="E397" s="20" t="str">
        <f>IF(ISBLANK('Innlendir aðilar IV'!D398),"",'Innlendir aðilar IV'!D398)</f>
        <v/>
      </c>
    </row>
    <row r="398" spans="3:5" x14ac:dyDescent="0.2">
      <c r="C398" s="20" t="str">
        <f ca="1">IF(OR(ISBLANK('Innlendir aðilar IV'!A399), 'Innlendir aðilar IV'!A399=0),"",'Innlendir aðilar IV'!A399)</f>
        <v/>
      </c>
      <c r="D398" s="20" t="str">
        <f>IF(ISBLANK('Innlendir aðilar IV'!C399),"",'Innlendir aðilar IV'!C399)</f>
        <v/>
      </c>
      <c r="E398" s="20" t="str">
        <f>IF(ISBLANK('Innlendir aðilar IV'!D399),"",'Innlendir aðilar IV'!D399)</f>
        <v/>
      </c>
    </row>
    <row r="399" spans="3:5" x14ac:dyDescent="0.2">
      <c r="C399" s="20" t="str">
        <f ca="1">IF(OR(ISBLANK('Innlendir aðilar IV'!A400), 'Innlendir aðilar IV'!A400=0),"",'Innlendir aðilar IV'!A400)</f>
        <v/>
      </c>
      <c r="D399" s="20" t="str">
        <f>IF(ISBLANK('Innlendir aðilar IV'!C400),"",'Innlendir aðilar IV'!C400)</f>
        <v/>
      </c>
      <c r="E399" s="20" t="str">
        <f>IF(ISBLANK('Innlendir aðilar IV'!D400),"",'Innlendir aðilar IV'!D400)</f>
        <v/>
      </c>
    </row>
    <row r="400" spans="3:5" x14ac:dyDescent="0.2">
      <c r="C400" s="20" t="str">
        <f ca="1">IF(OR(ISBLANK('Innlendir aðilar IV'!A401), 'Innlendir aðilar IV'!A401=0),"",'Innlendir aðilar IV'!A401)</f>
        <v/>
      </c>
      <c r="D400" s="20" t="str">
        <f>IF(ISBLANK('Innlendir aðilar IV'!C401),"",'Innlendir aðilar IV'!C401)</f>
        <v/>
      </c>
      <c r="E400" s="20" t="str">
        <f>IF(ISBLANK('Innlendir aðilar IV'!D401),"",'Innlendir aðilar IV'!D401)</f>
        <v/>
      </c>
    </row>
    <row r="401" spans="3:5" x14ac:dyDescent="0.2">
      <c r="C401" s="20" t="str">
        <f ca="1">IF(OR(ISBLANK('Innlendir aðilar IV'!A402), 'Innlendir aðilar IV'!A402=0),"",'Innlendir aðilar IV'!A402)</f>
        <v/>
      </c>
      <c r="D401" s="20" t="str">
        <f>IF(ISBLANK('Innlendir aðilar IV'!C402),"",'Innlendir aðilar IV'!C402)</f>
        <v/>
      </c>
      <c r="E401" s="20" t="str">
        <f>IF(ISBLANK('Innlendir aðilar IV'!D402),"",'Innlendir aðilar IV'!D402)</f>
        <v/>
      </c>
    </row>
    <row r="402" spans="3:5" x14ac:dyDescent="0.2">
      <c r="C402" s="20" t="str">
        <f ca="1">IF(OR(ISBLANK('Innlendir aðilar IV'!A403), 'Innlendir aðilar IV'!A403=0),"",'Innlendir aðilar IV'!A403)</f>
        <v/>
      </c>
      <c r="D402" s="20" t="str">
        <f>IF(ISBLANK('Innlendir aðilar IV'!C403),"",'Innlendir aðilar IV'!C403)</f>
        <v/>
      </c>
      <c r="E402" s="20" t="str">
        <f>IF(ISBLANK('Innlendir aðilar IV'!D403),"",'Innlendir aðilar IV'!D403)</f>
        <v/>
      </c>
    </row>
    <row r="403" spans="3:5" x14ac:dyDescent="0.2">
      <c r="C403" s="20" t="str">
        <f ca="1">IF(OR(ISBLANK('Innlendir aðilar IV'!A404), 'Innlendir aðilar IV'!A404=0),"",'Innlendir aðilar IV'!A404)</f>
        <v/>
      </c>
      <c r="D403" s="20" t="str">
        <f>IF(ISBLANK('Innlendir aðilar IV'!C404),"",'Innlendir aðilar IV'!C404)</f>
        <v/>
      </c>
      <c r="E403" s="20" t="str">
        <f>IF(ISBLANK('Innlendir aðilar IV'!D404),"",'Innlendir aðilar IV'!D404)</f>
        <v/>
      </c>
    </row>
    <row r="404" spans="3:5" x14ac:dyDescent="0.2">
      <c r="C404" s="20" t="str">
        <f ca="1">IF(OR(ISBLANK('Innlendir aðilar IV'!A405), 'Innlendir aðilar IV'!A405=0),"",'Innlendir aðilar IV'!A405)</f>
        <v/>
      </c>
      <c r="D404" s="20" t="str">
        <f>IF(ISBLANK('Innlendir aðilar IV'!C405),"",'Innlendir aðilar IV'!C405)</f>
        <v/>
      </c>
      <c r="E404" s="20" t="str">
        <f>IF(ISBLANK('Innlendir aðilar IV'!D405),"",'Innlendir aðilar IV'!D405)</f>
        <v/>
      </c>
    </row>
    <row r="405" spans="3:5" x14ac:dyDescent="0.2">
      <c r="C405" s="20" t="str">
        <f ca="1">IF(OR(ISBLANK('Innlendir aðilar IV'!A406), 'Innlendir aðilar IV'!A406=0),"",'Innlendir aðilar IV'!A406)</f>
        <v/>
      </c>
      <c r="D405" s="20" t="str">
        <f>IF(ISBLANK('Innlendir aðilar IV'!C406),"",'Innlendir aðilar IV'!C406)</f>
        <v/>
      </c>
      <c r="E405" s="20" t="str">
        <f>IF(ISBLANK('Innlendir aðilar IV'!D406),"",'Innlendir aðilar IV'!D406)</f>
        <v/>
      </c>
    </row>
    <row r="406" spans="3:5" x14ac:dyDescent="0.2">
      <c r="C406" s="20" t="str">
        <f ca="1">IF(OR(ISBLANK('Innlendir aðilar IV'!A407), 'Innlendir aðilar IV'!A407=0),"",'Innlendir aðilar IV'!A407)</f>
        <v/>
      </c>
      <c r="D406" s="20" t="str">
        <f>IF(ISBLANK('Innlendir aðilar IV'!C407),"",'Innlendir aðilar IV'!C407)</f>
        <v/>
      </c>
      <c r="E406" s="20" t="str">
        <f>IF(ISBLANK('Innlendir aðilar IV'!D407),"",'Innlendir aðilar IV'!D407)</f>
        <v/>
      </c>
    </row>
    <row r="407" spans="3:5" x14ac:dyDescent="0.2">
      <c r="C407" s="20" t="str">
        <f ca="1">IF(OR(ISBLANK('Innlendir aðilar IV'!A408), 'Innlendir aðilar IV'!A408=0),"",'Innlendir aðilar IV'!A408)</f>
        <v/>
      </c>
      <c r="D407" s="20" t="str">
        <f>IF(ISBLANK('Innlendir aðilar IV'!C408),"",'Innlendir aðilar IV'!C408)</f>
        <v/>
      </c>
      <c r="E407" s="20" t="str">
        <f>IF(ISBLANK('Innlendir aðilar IV'!D408),"",'Innlendir aðilar IV'!D408)</f>
        <v/>
      </c>
    </row>
    <row r="408" spans="3:5" x14ac:dyDescent="0.2">
      <c r="C408" s="20" t="str">
        <f ca="1">IF(OR(ISBLANK('Innlendir aðilar IV'!A409), 'Innlendir aðilar IV'!A409=0),"",'Innlendir aðilar IV'!A409)</f>
        <v/>
      </c>
      <c r="D408" s="20" t="str">
        <f>IF(ISBLANK('Innlendir aðilar IV'!C409),"",'Innlendir aðilar IV'!C409)</f>
        <v/>
      </c>
      <c r="E408" s="20" t="str">
        <f>IF(ISBLANK('Innlendir aðilar IV'!D409),"",'Innlendir aðilar IV'!D409)</f>
        <v/>
      </c>
    </row>
    <row r="409" spans="3:5" x14ac:dyDescent="0.2">
      <c r="C409" s="20" t="str">
        <f ca="1">IF(OR(ISBLANK('Innlendir aðilar IV'!A410), 'Innlendir aðilar IV'!A410=0),"",'Innlendir aðilar IV'!A410)</f>
        <v/>
      </c>
      <c r="D409" s="20" t="str">
        <f>IF(ISBLANK('Innlendir aðilar IV'!C410),"",'Innlendir aðilar IV'!C410)</f>
        <v/>
      </c>
      <c r="E409" s="20" t="str">
        <f>IF(ISBLANK('Innlendir aðilar IV'!D410),"",'Innlendir aðilar IV'!D410)</f>
        <v/>
      </c>
    </row>
    <row r="410" spans="3:5" x14ac:dyDescent="0.2">
      <c r="C410" s="20" t="str">
        <f ca="1">IF(OR(ISBLANK('Innlendir aðilar IV'!A411), 'Innlendir aðilar IV'!A411=0),"",'Innlendir aðilar IV'!A411)</f>
        <v/>
      </c>
      <c r="D410" s="20" t="str">
        <f>IF(ISBLANK('Innlendir aðilar IV'!C411),"",'Innlendir aðilar IV'!C411)</f>
        <v/>
      </c>
      <c r="E410" s="20" t="str">
        <f>IF(ISBLANK('Innlendir aðilar IV'!D411),"",'Innlendir aðilar IV'!D411)</f>
        <v/>
      </c>
    </row>
    <row r="411" spans="3:5" x14ac:dyDescent="0.2">
      <c r="C411" s="20" t="str">
        <f ca="1">IF(OR(ISBLANK('Innlendir aðilar IV'!A412), 'Innlendir aðilar IV'!A412=0),"",'Innlendir aðilar IV'!A412)</f>
        <v/>
      </c>
      <c r="D411" s="20" t="str">
        <f>IF(ISBLANK('Innlendir aðilar IV'!C412),"",'Innlendir aðilar IV'!C412)</f>
        <v/>
      </c>
      <c r="E411" s="20" t="str">
        <f>IF(ISBLANK('Innlendir aðilar IV'!D412),"",'Innlendir aðilar IV'!D412)</f>
        <v/>
      </c>
    </row>
    <row r="412" spans="3:5" x14ac:dyDescent="0.2">
      <c r="C412" s="20" t="str">
        <f ca="1">IF(OR(ISBLANK('Innlendir aðilar IV'!A413), 'Innlendir aðilar IV'!A413=0),"",'Innlendir aðilar IV'!A413)</f>
        <v/>
      </c>
      <c r="D412" s="20" t="str">
        <f>IF(ISBLANK('Innlendir aðilar IV'!C413),"",'Innlendir aðilar IV'!C413)</f>
        <v/>
      </c>
      <c r="E412" s="20" t="str">
        <f>IF(ISBLANK('Innlendir aðilar IV'!D413),"",'Innlendir aðilar IV'!D413)</f>
        <v/>
      </c>
    </row>
    <row r="413" spans="3:5" x14ac:dyDescent="0.2">
      <c r="C413" s="20" t="str">
        <f ca="1">IF(OR(ISBLANK('Innlendir aðilar IV'!A414), 'Innlendir aðilar IV'!A414=0),"",'Innlendir aðilar IV'!A414)</f>
        <v/>
      </c>
      <c r="D413" s="20" t="str">
        <f>IF(ISBLANK('Innlendir aðilar IV'!C414),"",'Innlendir aðilar IV'!C414)</f>
        <v/>
      </c>
      <c r="E413" s="20" t="str">
        <f>IF(ISBLANK('Innlendir aðilar IV'!D414),"",'Innlendir aðilar IV'!D414)</f>
        <v/>
      </c>
    </row>
    <row r="414" spans="3:5" x14ac:dyDescent="0.2">
      <c r="C414" s="20" t="str">
        <f ca="1">IF(OR(ISBLANK('Innlendir aðilar IV'!A415), 'Innlendir aðilar IV'!A415=0),"",'Innlendir aðilar IV'!A415)</f>
        <v/>
      </c>
      <c r="D414" s="20" t="str">
        <f>IF(ISBLANK('Innlendir aðilar IV'!C415),"",'Innlendir aðilar IV'!C415)</f>
        <v/>
      </c>
      <c r="E414" s="20" t="str">
        <f>IF(ISBLANK('Innlendir aðilar IV'!D415),"",'Innlendir aðilar IV'!D415)</f>
        <v/>
      </c>
    </row>
    <row r="415" spans="3:5" x14ac:dyDescent="0.2">
      <c r="C415" s="20" t="str">
        <f ca="1">IF(OR(ISBLANK('Innlendir aðilar IV'!A416), 'Innlendir aðilar IV'!A416=0),"",'Innlendir aðilar IV'!A416)</f>
        <v/>
      </c>
      <c r="D415" s="20" t="str">
        <f>IF(ISBLANK('Innlendir aðilar IV'!C416),"",'Innlendir aðilar IV'!C416)</f>
        <v/>
      </c>
      <c r="E415" s="20" t="str">
        <f>IF(ISBLANK('Innlendir aðilar IV'!D416),"",'Innlendir aðilar IV'!D416)</f>
        <v/>
      </c>
    </row>
    <row r="416" spans="3:5" x14ac:dyDescent="0.2">
      <c r="C416" s="20" t="str">
        <f ca="1">IF(OR(ISBLANK('Innlendir aðilar IV'!A417), 'Innlendir aðilar IV'!A417=0),"",'Innlendir aðilar IV'!A417)</f>
        <v/>
      </c>
      <c r="D416" s="20" t="str">
        <f>IF(ISBLANK('Innlendir aðilar IV'!C417),"",'Innlendir aðilar IV'!C417)</f>
        <v/>
      </c>
      <c r="E416" s="20" t="str">
        <f>IF(ISBLANK('Innlendir aðilar IV'!D417),"",'Innlendir aðilar IV'!D417)</f>
        <v/>
      </c>
    </row>
    <row r="417" spans="3:5" x14ac:dyDescent="0.2">
      <c r="C417" s="20" t="str">
        <f ca="1">IF(OR(ISBLANK('Innlendir aðilar IV'!A418), 'Innlendir aðilar IV'!A418=0),"",'Innlendir aðilar IV'!A418)</f>
        <v/>
      </c>
      <c r="D417" s="20" t="str">
        <f>IF(ISBLANK('Innlendir aðilar IV'!C418),"",'Innlendir aðilar IV'!C418)</f>
        <v/>
      </c>
      <c r="E417" s="20" t="str">
        <f>IF(ISBLANK('Innlendir aðilar IV'!D418),"",'Innlendir aðilar IV'!D418)</f>
        <v/>
      </c>
    </row>
    <row r="418" spans="3:5" x14ac:dyDescent="0.2">
      <c r="C418" s="20" t="str">
        <f ca="1">IF(OR(ISBLANK('Innlendir aðilar IV'!A419), 'Innlendir aðilar IV'!A419=0),"",'Innlendir aðilar IV'!A419)</f>
        <v/>
      </c>
      <c r="D418" s="20" t="str">
        <f>IF(ISBLANK('Innlendir aðilar IV'!C419),"",'Innlendir aðilar IV'!C419)</f>
        <v/>
      </c>
      <c r="E418" s="20" t="str">
        <f>IF(ISBLANK('Innlendir aðilar IV'!D419),"",'Innlendir aðilar IV'!D419)</f>
        <v/>
      </c>
    </row>
    <row r="419" spans="3:5" x14ac:dyDescent="0.2">
      <c r="C419" s="20" t="str">
        <f ca="1">IF(OR(ISBLANK('Innlendir aðilar IV'!A420), 'Innlendir aðilar IV'!A420=0),"",'Innlendir aðilar IV'!A420)</f>
        <v/>
      </c>
      <c r="D419" s="20" t="str">
        <f>IF(ISBLANK('Innlendir aðilar IV'!C420),"",'Innlendir aðilar IV'!C420)</f>
        <v/>
      </c>
      <c r="E419" s="20" t="str">
        <f>IF(ISBLANK('Innlendir aðilar IV'!D420),"",'Innlendir aðilar IV'!D420)</f>
        <v/>
      </c>
    </row>
    <row r="420" spans="3:5" x14ac:dyDescent="0.2">
      <c r="C420" s="20" t="str">
        <f ca="1">IF(OR(ISBLANK('Innlendir aðilar IV'!A421), 'Innlendir aðilar IV'!A421=0),"",'Innlendir aðilar IV'!A421)</f>
        <v/>
      </c>
      <c r="D420" s="20" t="str">
        <f>IF(ISBLANK('Innlendir aðilar IV'!C421),"",'Innlendir aðilar IV'!C421)</f>
        <v/>
      </c>
      <c r="E420" s="20" t="str">
        <f>IF(ISBLANK('Innlendir aðilar IV'!D421),"",'Innlendir aðilar IV'!D421)</f>
        <v/>
      </c>
    </row>
    <row r="421" spans="3:5" x14ac:dyDescent="0.2">
      <c r="C421" s="20" t="str">
        <f ca="1">IF(OR(ISBLANK('Innlendir aðilar IV'!A422), 'Innlendir aðilar IV'!A422=0),"",'Innlendir aðilar IV'!A422)</f>
        <v/>
      </c>
      <c r="D421" s="20" t="str">
        <f>IF(ISBLANK('Innlendir aðilar IV'!C422),"",'Innlendir aðilar IV'!C422)</f>
        <v/>
      </c>
      <c r="E421" s="20" t="str">
        <f>IF(ISBLANK('Innlendir aðilar IV'!D422),"",'Innlendir aðilar IV'!D422)</f>
        <v/>
      </c>
    </row>
    <row r="422" spans="3:5" x14ac:dyDescent="0.2">
      <c r="C422" s="20" t="str">
        <f ca="1">IF(OR(ISBLANK('Innlendir aðilar IV'!A423), 'Innlendir aðilar IV'!A423=0),"",'Innlendir aðilar IV'!A423)</f>
        <v/>
      </c>
      <c r="D422" s="20" t="str">
        <f>IF(ISBLANK('Innlendir aðilar IV'!C423),"",'Innlendir aðilar IV'!C423)</f>
        <v/>
      </c>
      <c r="E422" s="20" t="str">
        <f>IF(ISBLANK('Innlendir aðilar IV'!D423),"",'Innlendir aðilar IV'!D423)</f>
        <v/>
      </c>
    </row>
    <row r="423" spans="3:5" x14ac:dyDescent="0.2">
      <c r="C423" s="20" t="str">
        <f ca="1">IF(OR(ISBLANK('Innlendir aðilar IV'!A424), 'Innlendir aðilar IV'!A424=0),"",'Innlendir aðilar IV'!A424)</f>
        <v/>
      </c>
      <c r="D423" s="20" t="str">
        <f>IF(ISBLANK('Innlendir aðilar IV'!C424),"",'Innlendir aðilar IV'!C424)</f>
        <v/>
      </c>
      <c r="E423" s="20" t="str">
        <f>IF(ISBLANK('Innlendir aðilar IV'!D424),"",'Innlendir aðilar IV'!D424)</f>
        <v/>
      </c>
    </row>
    <row r="424" spans="3:5" x14ac:dyDescent="0.2">
      <c r="C424" s="20" t="str">
        <f ca="1">IF(OR(ISBLANK('Innlendir aðilar IV'!A425), 'Innlendir aðilar IV'!A425=0),"",'Innlendir aðilar IV'!A425)</f>
        <v/>
      </c>
      <c r="D424" s="20" t="str">
        <f>IF(ISBLANK('Innlendir aðilar IV'!C425),"",'Innlendir aðilar IV'!C425)</f>
        <v/>
      </c>
      <c r="E424" s="20" t="str">
        <f>IF(ISBLANK('Innlendir aðilar IV'!D425),"",'Innlendir aðilar IV'!D425)</f>
        <v/>
      </c>
    </row>
    <row r="425" spans="3:5" x14ac:dyDescent="0.2">
      <c r="C425" s="20" t="str">
        <f ca="1">IF(OR(ISBLANK('Innlendir aðilar IV'!A426), 'Innlendir aðilar IV'!A426=0),"",'Innlendir aðilar IV'!A426)</f>
        <v/>
      </c>
      <c r="D425" s="20" t="str">
        <f>IF(ISBLANK('Innlendir aðilar IV'!C426),"",'Innlendir aðilar IV'!C426)</f>
        <v/>
      </c>
      <c r="E425" s="20" t="str">
        <f>IF(ISBLANK('Innlendir aðilar IV'!D426),"",'Innlendir aðilar IV'!D426)</f>
        <v/>
      </c>
    </row>
    <row r="426" spans="3:5" x14ac:dyDescent="0.2">
      <c r="C426" s="20" t="str">
        <f ca="1">IF(OR(ISBLANK('Innlendir aðilar IV'!A427), 'Innlendir aðilar IV'!A427=0),"",'Innlendir aðilar IV'!A427)</f>
        <v/>
      </c>
      <c r="D426" s="20" t="str">
        <f>IF(ISBLANK('Innlendir aðilar IV'!C427),"",'Innlendir aðilar IV'!C427)</f>
        <v/>
      </c>
      <c r="E426" s="20" t="str">
        <f>IF(ISBLANK('Innlendir aðilar IV'!D427),"",'Innlendir aðilar IV'!D427)</f>
        <v/>
      </c>
    </row>
    <row r="427" spans="3:5" x14ac:dyDescent="0.2">
      <c r="C427" s="20" t="str">
        <f ca="1">IF(OR(ISBLANK('Innlendir aðilar IV'!A428), 'Innlendir aðilar IV'!A428=0),"",'Innlendir aðilar IV'!A428)</f>
        <v/>
      </c>
      <c r="D427" s="20" t="str">
        <f>IF(ISBLANK('Innlendir aðilar IV'!C428),"",'Innlendir aðilar IV'!C428)</f>
        <v/>
      </c>
      <c r="E427" s="20" t="str">
        <f>IF(ISBLANK('Innlendir aðilar IV'!D428),"",'Innlendir aðilar IV'!D428)</f>
        <v/>
      </c>
    </row>
    <row r="428" spans="3:5" x14ac:dyDescent="0.2">
      <c r="C428" s="20" t="str">
        <f ca="1">IF(OR(ISBLANK('Innlendir aðilar IV'!A429), 'Innlendir aðilar IV'!A429=0),"",'Innlendir aðilar IV'!A429)</f>
        <v/>
      </c>
      <c r="D428" s="20" t="str">
        <f>IF(ISBLANK('Innlendir aðilar IV'!C429),"",'Innlendir aðilar IV'!C429)</f>
        <v/>
      </c>
      <c r="E428" s="20" t="str">
        <f>IF(ISBLANK('Innlendir aðilar IV'!D429),"",'Innlendir aðilar IV'!D429)</f>
        <v/>
      </c>
    </row>
    <row r="429" spans="3:5" x14ac:dyDescent="0.2">
      <c r="C429" s="20" t="str">
        <f ca="1">IF(OR(ISBLANK('Innlendir aðilar IV'!A430), 'Innlendir aðilar IV'!A430=0),"",'Innlendir aðilar IV'!A430)</f>
        <v/>
      </c>
      <c r="D429" s="20" t="str">
        <f>IF(ISBLANK('Innlendir aðilar IV'!C430),"",'Innlendir aðilar IV'!C430)</f>
        <v/>
      </c>
      <c r="E429" s="20" t="str">
        <f>IF(ISBLANK('Innlendir aðilar IV'!D430),"",'Innlendir aðilar IV'!D430)</f>
        <v/>
      </c>
    </row>
    <row r="430" spans="3:5" x14ac:dyDescent="0.2">
      <c r="C430" s="20" t="str">
        <f ca="1">IF(OR(ISBLANK('Innlendir aðilar IV'!A431), 'Innlendir aðilar IV'!A431=0),"",'Innlendir aðilar IV'!A431)</f>
        <v/>
      </c>
      <c r="D430" s="20" t="str">
        <f>IF(ISBLANK('Innlendir aðilar IV'!C431),"",'Innlendir aðilar IV'!C431)</f>
        <v/>
      </c>
      <c r="E430" s="20" t="str">
        <f>IF(ISBLANK('Innlendir aðilar IV'!D431),"",'Innlendir aðilar IV'!D431)</f>
        <v/>
      </c>
    </row>
    <row r="431" spans="3:5" x14ac:dyDescent="0.2">
      <c r="C431" s="20" t="str">
        <f ca="1">IF(OR(ISBLANK('Innlendir aðilar IV'!A432), 'Innlendir aðilar IV'!A432=0),"",'Innlendir aðilar IV'!A432)</f>
        <v/>
      </c>
      <c r="D431" s="20" t="str">
        <f>IF(ISBLANK('Innlendir aðilar IV'!C432),"",'Innlendir aðilar IV'!C432)</f>
        <v/>
      </c>
      <c r="E431" s="20" t="str">
        <f>IF(ISBLANK('Innlendir aðilar IV'!D432),"",'Innlendir aðilar IV'!D432)</f>
        <v/>
      </c>
    </row>
    <row r="432" spans="3:5" x14ac:dyDescent="0.2">
      <c r="C432" s="20" t="str">
        <f ca="1">IF(OR(ISBLANK('Innlendir aðilar IV'!A433), 'Innlendir aðilar IV'!A433=0),"",'Innlendir aðilar IV'!A433)</f>
        <v/>
      </c>
      <c r="D432" s="20" t="str">
        <f>IF(ISBLANK('Innlendir aðilar IV'!C433),"",'Innlendir aðilar IV'!C433)</f>
        <v/>
      </c>
      <c r="E432" s="20" t="str">
        <f>IF(ISBLANK('Innlendir aðilar IV'!D433),"",'Innlendir aðilar IV'!D433)</f>
        <v/>
      </c>
    </row>
    <row r="433" spans="3:5" x14ac:dyDescent="0.2">
      <c r="C433" s="20" t="str">
        <f ca="1">IF(OR(ISBLANK('Innlendir aðilar IV'!A434), 'Innlendir aðilar IV'!A434=0),"",'Innlendir aðilar IV'!A434)</f>
        <v/>
      </c>
      <c r="D433" s="20" t="str">
        <f>IF(ISBLANK('Innlendir aðilar IV'!C434),"",'Innlendir aðilar IV'!C434)</f>
        <v/>
      </c>
      <c r="E433" s="20" t="str">
        <f>IF(ISBLANK('Innlendir aðilar IV'!D434),"",'Innlendir aðilar IV'!D434)</f>
        <v/>
      </c>
    </row>
    <row r="434" spans="3:5" x14ac:dyDescent="0.2">
      <c r="C434" s="20" t="str">
        <f ca="1">IF(OR(ISBLANK('Innlendir aðilar IV'!A435), 'Innlendir aðilar IV'!A435=0),"",'Innlendir aðilar IV'!A435)</f>
        <v/>
      </c>
      <c r="D434" s="20" t="str">
        <f>IF(ISBLANK('Innlendir aðilar IV'!C435),"",'Innlendir aðilar IV'!C435)</f>
        <v/>
      </c>
      <c r="E434" s="20" t="str">
        <f>IF(ISBLANK('Innlendir aðilar IV'!D435),"",'Innlendir aðilar IV'!D435)</f>
        <v/>
      </c>
    </row>
    <row r="435" spans="3:5" x14ac:dyDescent="0.2">
      <c r="C435" s="20" t="str">
        <f ca="1">IF(OR(ISBLANK('Innlendir aðilar IV'!A436), 'Innlendir aðilar IV'!A436=0),"",'Innlendir aðilar IV'!A436)</f>
        <v/>
      </c>
      <c r="D435" s="20" t="str">
        <f>IF(ISBLANK('Innlendir aðilar IV'!C436),"",'Innlendir aðilar IV'!C436)</f>
        <v/>
      </c>
      <c r="E435" s="20" t="str">
        <f>IF(ISBLANK('Innlendir aðilar IV'!D436),"",'Innlendir aðilar IV'!D436)</f>
        <v/>
      </c>
    </row>
    <row r="436" spans="3:5" x14ac:dyDescent="0.2">
      <c r="C436" s="20" t="str">
        <f ca="1">IF(OR(ISBLANK('Innlendir aðilar IV'!A437), 'Innlendir aðilar IV'!A437=0),"",'Innlendir aðilar IV'!A437)</f>
        <v/>
      </c>
      <c r="D436" s="20" t="str">
        <f>IF(ISBLANK('Innlendir aðilar IV'!C437),"",'Innlendir aðilar IV'!C437)</f>
        <v/>
      </c>
      <c r="E436" s="20" t="str">
        <f>IF(ISBLANK('Innlendir aðilar IV'!D437),"",'Innlendir aðilar IV'!D437)</f>
        <v/>
      </c>
    </row>
    <row r="437" spans="3:5" x14ac:dyDescent="0.2">
      <c r="C437" s="20" t="str">
        <f ca="1">IF(OR(ISBLANK('Innlendir aðilar IV'!A438), 'Innlendir aðilar IV'!A438=0),"",'Innlendir aðilar IV'!A438)</f>
        <v/>
      </c>
      <c r="D437" s="20" t="str">
        <f>IF(ISBLANK('Innlendir aðilar IV'!C438),"",'Innlendir aðilar IV'!C438)</f>
        <v/>
      </c>
      <c r="E437" s="20" t="str">
        <f>IF(ISBLANK('Innlendir aðilar IV'!D438),"",'Innlendir aðilar IV'!D438)</f>
        <v/>
      </c>
    </row>
    <row r="438" spans="3:5" x14ac:dyDescent="0.2">
      <c r="C438" s="20" t="str">
        <f ca="1">IF(OR(ISBLANK('Innlendir aðilar IV'!A439), 'Innlendir aðilar IV'!A439=0),"",'Innlendir aðilar IV'!A439)</f>
        <v/>
      </c>
      <c r="D438" s="20" t="str">
        <f>IF(ISBLANK('Innlendir aðilar IV'!C439),"",'Innlendir aðilar IV'!C439)</f>
        <v/>
      </c>
      <c r="E438" s="20" t="str">
        <f>IF(ISBLANK('Innlendir aðilar IV'!D439),"",'Innlendir aðilar IV'!D439)</f>
        <v/>
      </c>
    </row>
    <row r="439" spans="3:5" x14ac:dyDescent="0.2">
      <c r="C439" s="20" t="str">
        <f ca="1">IF(OR(ISBLANK('Innlendir aðilar IV'!A440), 'Innlendir aðilar IV'!A440=0),"",'Innlendir aðilar IV'!A440)</f>
        <v/>
      </c>
      <c r="D439" s="20" t="str">
        <f>IF(ISBLANK('Innlendir aðilar IV'!C440),"",'Innlendir aðilar IV'!C440)</f>
        <v/>
      </c>
      <c r="E439" s="20" t="str">
        <f>IF(ISBLANK('Innlendir aðilar IV'!D440),"",'Innlendir aðilar IV'!D440)</f>
        <v/>
      </c>
    </row>
    <row r="440" spans="3:5" x14ac:dyDescent="0.2">
      <c r="C440" s="20" t="str">
        <f ca="1">IF(OR(ISBLANK('Innlendir aðilar IV'!A441), 'Innlendir aðilar IV'!A441=0),"",'Innlendir aðilar IV'!A441)</f>
        <v/>
      </c>
      <c r="D440" s="20" t="str">
        <f>IF(ISBLANK('Innlendir aðilar IV'!C441),"",'Innlendir aðilar IV'!C441)</f>
        <v/>
      </c>
      <c r="E440" s="20" t="str">
        <f>IF(ISBLANK('Innlendir aðilar IV'!D441),"",'Innlendir aðilar IV'!D441)</f>
        <v/>
      </c>
    </row>
    <row r="441" spans="3:5" x14ac:dyDescent="0.2">
      <c r="C441" s="20" t="str">
        <f ca="1">IF(OR(ISBLANK('Innlendir aðilar IV'!A442), 'Innlendir aðilar IV'!A442=0),"",'Innlendir aðilar IV'!A442)</f>
        <v/>
      </c>
      <c r="D441" s="20" t="str">
        <f>IF(ISBLANK('Innlendir aðilar IV'!C442),"",'Innlendir aðilar IV'!C442)</f>
        <v/>
      </c>
      <c r="E441" s="20" t="str">
        <f>IF(ISBLANK('Innlendir aðilar IV'!D442),"",'Innlendir aðilar IV'!D442)</f>
        <v/>
      </c>
    </row>
    <row r="442" spans="3:5" x14ac:dyDescent="0.2">
      <c r="C442" s="20" t="str">
        <f ca="1">IF(OR(ISBLANK('Innlendir aðilar IV'!A443), 'Innlendir aðilar IV'!A443=0),"",'Innlendir aðilar IV'!A443)</f>
        <v/>
      </c>
      <c r="D442" s="20" t="str">
        <f>IF(ISBLANK('Innlendir aðilar IV'!C443),"",'Innlendir aðilar IV'!C443)</f>
        <v/>
      </c>
      <c r="E442" s="20" t="str">
        <f>IF(ISBLANK('Innlendir aðilar IV'!D443),"",'Innlendir aðilar IV'!D443)</f>
        <v/>
      </c>
    </row>
    <row r="443" spans="3:5" x14ac:dyDescent="0.2">
      <c r="C443" s="20" t="str">
        <f ca="1">IF(OR(ISBLANK('Innlendir aðilar IV'!A444), 'Innlendir aðilar IV'!A444=0),"",'Innlendir aðilar IV'!A444)</f>
        <v/>
      </c>
      <c r="D443" s="20" t="str">
        <f>IF(ISBLANK('Innlendir aðilar IV'!C444),"",'Innlendir aðilar IV'!C444)</f>
        <v/>
      </c>
      <c r="E443" s="20" t="str">
        <f>IF(ISBLANK('Innlendir aðilar IV'!D444),"",'Innlendir aðilar IV'!D444)</f>
        <v/>
      </c>
    </row>
    <row r="444" spans="3:5" x14ac:dyDescent="0.2">
      <c r="C444" s="20" t="str">
        <f ca="1">IF(OR(ISBLANK('Innlendir aðilar IV'!A445), 'Innlendir aðilar IV'!A445=0),"",'Innlendir aðilar IV'!A445)</f>
        <v/>
      </c>
      <c r="D444" s="20" t="str">
        <f>IF(ISBLANK('Innlendir aðilar IV'!C445),"",'Innlendir aðilar IV'!C445)</f>
        <v/>
      </c>
      <c r="E444" s="20" t="str">
        <f>IF(ISBLANK('Innlendir aðilar IV'!D445),"",'Innlendir aðilar IV'!D445)</f>
        <v/>
      </c>
    </row>
    <row r="445" spans="3:5" x14ac:dyDescent="0.2">
      <c r="C445" s="20" t="str">
        <f ca="1">IF(OR(ISBLANK('Innlendir aðilar IV'!A446), 'Innlendir aðilar IV'!A446=0),"",'Innlendir aðilar IV'!A446)</f>
        <v/>
      </c>
      <c r="D445" s="20" t="str">
        <f>IF(ISBLANK('Innlendir aðilar IV'!C446),"",'Innlendir aðilar IV'!C446)</f>
        <v/>
      </c>
      <c r="E445" s="20" t="str">
        <f>IF(ISBLANK('Innlendir aðilar IV'!D446),"",'Innlendir aðilar IV'!D446)</f>
        <v/>
      </c>
    </row>
    <row r="446" spans="3:5" x14ac:dyDescent="0.2">
      <c r="C446" s="20" t="str">
        <f ca="1">IF(OR(ISBLANK('Innlendir aðilar IV'!A447), 'Innlendir aðilar IV'!A447=0),"",'Innlendir aðilar IV'!A447)</f>
        <v/>
      </c>
      <c r="D446" s="20" t="str">
        <f>IF(ISBLANK('Innlendir aðilar IV'!C447),"",'Innlendir aðilar IV'!C447)</f>
        <v/>
      </c>
      <c r="E446" s="20" t="str">
        <f>IF(ISBLANK('Innlendir aðilar IV'!D447),"",'Innlendir aðilar IV'!D447)</f>
        <v/>
      </c>
    </row>
    <row r="447" spans="3:5" x14ac:dyDescent="0.2">
      <c r="C447" s="20" t="str">
        <f ca="1">IF(OR(ISBLANK('Innlendir aðilar IV'!A448), 'Innlendir aðilar IV'!A448=0),"",'Innlendir aðilar IV'!A448)</f>
        <v/>
      </c>
      <c r="D447" s="20" t="str">
        <f>IF(ISBLANK('Innlendir aðilar IV'!C448),"",'Innlendir aðilar IV'!C448)</f>
        <v/>
      </c>
      <c r="E447" s="20" t="str">
        <f>IF(ISBLANK('Innlendir aðilar IV'!D448),"",'Innlendir aðilar IV'!D448)</f>
        <v/>
      </c>
    </row>
    <row r="448" spans="3:5" x14ac:dyDescent="0.2">
      <c r="C448" s="20" t="str">
        <f ca="1">IF(OR(ISBLANK('Innlendir aðilar IV'!A449), 'Innlendir aðilar IV'!A449=0),"",'Innlendir aðilar IV'!A449)</f>
        <v/>
      </c>
      <c r="D448" s="20" t="str">
        <f>IF(ISBLANK('Innlendir aðilar IV'!C449),"",'Innlendir aðilar IV'!C449)</f>
        <v/>
      </c>
      <c r="E448" s="20" t="str">
        <f>IF(ISBLANK('Innlendir aðilar IV'!D449),"",'Innlendir aðilar IV'!D449)</f>
        <v/>
      </c>
    </row>
    <row r="449" spans="3:5" x14ac:dyDescent="0.2">
      <c r="C449" s="20" t="str">
        <f ca="1">IF(OR(ISBLANK('Innlendir aðilar IV'!A450), 'Innlendir aðilar IV'!A450=0),"",'Innlendir aðilar IV'!A450)</f>
        <v/>
      </c>
      <c r="D449" s="20" t="str">
        <f>IF(ISBLANK('Innlendir aðilar IV'!C450),"",'Innlendir aðilar IV'!C450)</f>
        <v/>
      </c>
      <c r="E449" s="20" t="str">
        <f>IF(ISBLANK('Innlendir aðilar IV'!D450),"",'Innlendir aðilar IV'!D450)</f>
        <v/>
      </c>
    </row>
    <row r="450" spans="3:5" x14ac:dyDescent="0.2">
      <c r="C450" s="20" t="str">
        <f ca="1">IF(OR(ISBLANK('Innlendir aðilar IV'!A451), 'Innlendir aðilar IV'!A451=0),"",'Innlendir aðilar IV'!A451)</f>
        <v/>
      </c>
      <c r="D450" s="20" t="str">
        <f>IF(ISBLANK('Innlendir aðilar IV'!C451),"",'Innlendir aðilar IV'!C451)</f>
        <v/>
      </c>
      <c r="E450" s="20" t="str">
        <f>IF(ISBLANK('Innlendir aðilar IV'!D451),"",'Innlendir aðilar IV'!D451)</f>
        <v/>
      </c>
    </row>
    <row r="451" spans="3:5" x14ac:dyDescent="0.2">
      <c r="C451" s="20" t="str">
        <f ca="1">IF(OR(ISBLANK('Innlendir aðilar IV'!A452), 'Innlendir aðilar IV'!A452=0),"",'Innlendir aðilar IV'!A452)</f>
        <v/>
      </c>
      <c r="D451" s="20" t="str">
        <f>IF(ISBLANK('Innlendir aðilar IV'!C452),"",'Innlendir aðilar IV'!C452)</f>
        <v/>
      </c>
      <c r="E451" s="20" t="str">
        <f>IF(ISBLANK('Innlendir aðilar IV'!D452),"",'Innlendir aðilar IV'!D452)</f>
        <v/>
      </c>
    </row>
    <row r="452" spans="3:5" x14ac:dyDescent="0.2">
      <c r="C452" s="20" t="str">
        <f ca="1">IF(OR(ISBLANK('Innlendir aðilar IV'!A453), 'Innlendir aðilar IV'!A453=0),"",'Innlendir aðilar IV'!A453)</f>
        <v/>
      </c>
      <c r="D452" s="20" t="str">
        <f>IF(ISBLANK('Innlendir aðilar IV'!C453),"",'Innlendir aðilar IV'!C453)</f>
        <v/>
      </c>
      <c r="E452" s="20" t="str">
        <f>IF(ISBLANK('Innlendir aðilar IV'!D453),"",'Innlendir aðilar IV'!D453)</f>
        <v/>
      </c>
    </row>
    <row r="453" spans="3:5" x14ac:dyDescent="0.2">
      <c r="C453" s="20" t="str">
        <f ca="1">IF(OR(ISBLANK('Innlendir aðilar IV'!A454), 'Innlendir aðilar IV'!A454=0),"",'Innlendir aðilar IV'!A454)</f>
        <v/>
      </c>
      <c r="D453" s="20" t="str">
        <f>IF(ISBLANK('Innlendir aðilar IV'!C454),"",'Innlendir aðilar IV'!C454)</f>
        <v/>
      </c>
      <c r="E453" s="20" t="str">
        <f>IF(ISBLANK('Innlendir aðilar IV'!D454),"",'Innlendir aðilar IV'!D454)</f>
        <v/>
      </c>
    </row>
    <row r="454" spans="3:5" x14ac:dyDescent="0.2">
      <c r="C454" s="20" t="str">
        <f ca="1">IF(OR(ISBLANK('Innlendir aðilar IV'!A455), 'Innlendir aðilar IV'!A455=0),"",'Innlendir aðilar IV'!A455)</f>
        <v/>
      </c>
      <c r="D454" s="20" t="str">
        <f>IF(ISBLANK('Innlendir aðilar IV'!C455),"",'Innlendir aðilar IV'!C455)</f>
        <v/>
      </c>
      <c r="E454" s="20" t="str">
        <f>IF(ISBLANK('Innlendir aðilar IV'!D455),"",'Innlendir aðilar IV'!D455)</f>
        <v/>
      </c>
    </row>
    <row r="455" spans="3:5" x14ac:dyDescent="0.2">
      <c r="C455" s="20" t="str">
        <f ca="1">IF(OR(ISBLANK('Innlendir aðilar IV'!A456), 'Innlendir aðilar IV'!A456=0),"",'Innlendir aðilar IV'!A456)</f>
        <v/>
      </c>
      <c r="D455" s="20" t="str">
        <f>IF(ISBLANK('Innlendir aðilar IV'!C456),"",'Innlendir aðilar IV'!C456)</f>
        <v/>
      </c>
      <c r="E455" s="20" t="str">
        <f>IF(ISBLANK('Innlendir aðilar IV'!D456),"",'Innlendir aðilar IV'!D456)</f>
        <v/>
      </c>
    </row>
    <row r="456" spans="3:5" x14ac:dyDescent="0.2">
      <c r="C456" s="20" t="str">
        <f ca="1">IF(OR(ISBLANK('Innlendir aðilar IV'!A457), 'Innlendir aðilar IV'!A457=0),"",'Innlendir aðilar IV'!A457)</f>
        <v/>
      </c>
      <c r="D456" s="20" t="str">
        <f>IF(ISBLANK('Innlendir aðilar IV'!C457),"",'Innlendir aðilar IV'!C457)</f>
        <v/>
      </c>
      <c r="E456" s="20" t="str">
        <f>IF(ISBLANK('Innlendir aðilar IV'!D457),"",'Innlendir aðilar IV'!D457)</f>
        <v/>
      </c>
    </row>
    <row r="457" spans="3:5" x14ac:dyDescent="0.2">
      <c r="C457" s="20" t="str">
        <f ca="1">IF(OR(ISBLANK('Innlendir aðilar IV'!A458), 'Innlendir aðilar IV'!A458=0),"",'Innlendir aðilar IV'!A458)</f>
        <v/>
      </c>
      <c r="D457" s="20" t="str">
        <f>IF(ISBLANK('Innlendir aðilar IV'!C458),"",'Innlendir aðilar IV'!C458)</f>
        <v/>
      </c>
      <c r="E457" s="20" t="str">
        <f>IF(ISBLANK('Innlendir aðilar IV'!D458),"",'Innlendir aðilar IV'!D458)</f>
        <v/>
      </c>
    </row>
    <row r="458" spans="3:5" x14ac:dyDescent="0.2">
      <c r="C458" s="20" t="str">
        <f ca="1">IF(OR(ISBLANK('Innlendir aðilar IV'!A459), 'Innlendir aðilar IV'!A459=0),"",'Innlendir aðilar IV'!A459)</f>
        <v/>
      </c>
      <c r="D458" s="20" t="str">
        <f>IF(ISBLANK('Innlendir aðilar IV'!C459),"",'Innlendir aðilar IV'!C459)</f>
        <v/>
      </c>
      <c r="E458" s="20" t="str">
        <f>IF(ISBLANK('Innlendir aðilar IV'!D459),"",'Innlendir aðilar IV'!D459)</f>
        <v/>
      </c>
    </row>
    <row r="459" spans="3:5" x14ac:dyDescent="0.2">
      <c r="C459" s="20" t="str">
        <f ca="1">IF(OR(ISBLANK('Innlendir aðilar IV'!A460), 'Innlendir aðilar IV'!A460=0),"",'Innlendir aðilar IV'!A460)</f>
        <v/>
      </c>
      <c r="D459" s="20" t="str">
        <f>IF(ISBLANK('Innlendir aðilar IV'!C460),"",'Innlendir aðilar IV'!C460)</f>
        <v/>
      </c>
      <c r="E459" s="20" t="str">
        <f>IF(ISBLANK('Innlendir aðilar IV'!D460),"",'Innlendir aðilar IV'!D460)</f>
        <v/>
      </c>
    </row>
    <row r="460" spans="3:5" x14ac:dyDescent="0.2">
      <c r="C460" s="20" t="str">
        <f ca="1">IF(OR(ISBLANK('Innlendir aðilar IV'!A461), 'Innlendir aðilar IV'!A461=0),"",'Innlendir aðilar IV'!A461)</f>
        <v/>
      </c>
      <c r="D460" s="20" t="str">
        <f>IF(ISBLANK('Innlendir aðilar IV'!C461),"",'Innlendir aðilar IV'!C461)</f>
        <v/>
      </c>
      <c r="E460" s="20" t="str">
        <f>IF(ISBLANK('Innlendir aðilar IV'!D461),"",'Innlendir aðilar IV'!D461)</f>
        <v/>
      </c>
    </row>
    <row r="461" spans="3:5" x14ac:dyDescent="0.2">
      <c r="C461" s="20" t="str">
        <f ca="1">IF(OR(ISBLANK('Innlendir aðilar IV'!A462), 'Innlendir aðilar IV'!A462=0),"",'Innlendir aðilar IV'!A462)</f>
        <v/>
      </c>
      <c r="D461" s="20" t="str">
        <f>IF(ISBLANK('Innlendir aðilar IV'!C462),"",'Innlendir aðilar IV'!C462)</f>
        <v/>
      </c>
      <c r="E461" s="20" t="str">
        <f>IF(ISBLANK('Innlendir aðilar IV'!D462),"",'Innlendir aðilar IV'!D462)</f>
        <v/>
      </c>
    </row>
    <row r="462" spans="3:5" x14ac:dyDescent="0.2">
      <c r="C462" s="20" t="str">
        <f ca="1">IF(OR(ISBLANK('Innlendir aðilar IV'!A463), 'Innlendir aðilar IV'!A463=0),"",'Innlendir aðilar IV'!A463)</f>
        <v/>
      </c>
      <c r="D462" s="20" t="str">
        <f>IF(ISBLANK('Innlendir aðilar IV'!C463),"",'Innlendir aðilar IV'!C463)</f>
        <v/>
      </c>
      <c r="E462" s="20" t="str">
        <f>IF(ISBLANK('Innlendir aðilar IV'!D463),"",'Innlendir aðilar IV'!D463)</f>
        <v/>
      </c>
    </row>
    <row r="463" spans="3:5" x14ac:dyDescent="0.2">
      <c r="C463" s="20" t="str">
        <f ca="1">IF(OR(ISBLANK('Innlendir aðilar IV'!A464), 'Innlendir aðilar IV'!A464=0),"",'Innlendir aðilar IV'!A464)</f>
        <v/>
      </c>
      <c r="D463" s="20" t="str">
        <f>IF(ISBLANK('Innlendir aðilar IV'!C464),"",'Innlendir aðilar IV'!C464)</f>
        <v/>
      </c>
      <c r="E463" s="20" t="str">
        <f>IF(ISBLANK('Innlendir aðilar IV'!D464),"",'Innlendir aðilar IV'!D464)</f>
        <v/>
      </c>
    </row>
    <row r="464" spans="3:5" x14ac:dyDescent="0.2">
      <c r="C464" s="20" t="str">
        <f ca="1">IF(OR(ISBLANK('Innlendir aðilar IV'!A465), 'Innlendir aðilar IV'!A465=0),"",'Innlendir aðilar IV'!A465)</f>
        <v/>
      </c>
      <c r="D464" s="20" t="str">
        <f>IF(ISBLANK('Innlendir aðilar IV'!C465),"",'Innlendir aðilar IV'!C465)</f>
        <v/>
      </c>
      <c r="E464" s="20" t="str">
        <f>IF(ISBLANK('Innlendir aðilar IV'!D465),"",'Innlendir aðilar IV'!D465)</f>
        <v/>
      </c>
    </row>
    <row r="465" spans="3:5" x14ac:dyDescent="0.2">
      <c r="C465" s="20" t="str">
        <f ca="1">IF(OR(ISBLANK('Innlendir aðilar IV'!A466), 'Innlendir aðilar IV'!A466=0),"",'Innlendir aðilar IV'!A466)</f>
        <v/>
      </c>
      <c r="D465" s="20" t="str">
        <f>IF(ISBLANK('Innlendir aðilar IV'!C466),"",'Innlendir aðilar IV'!C466)</f>
        <v/>
      </c>
      <c r="E465" s="20" t="str">
        <f>IF(ISBLANK('Innlendir aðilar IV'!D466),"",'Innlendir aðilar IV'!D466)</f>
        <v/>
      </c>
    </row>
    <row r="466" spans="3:5" x14ac:dyDescent="0.2">
      <c r="C466" s="20" t="str">
        <f ca="1">IF(OR(ISBLANK('Innlendir aðilar IV'!A467), 'Innlendir aðilar IV'!A467=0),"",'Innlendir aðilar IV'!A467)</f>
        <v/>
      </c>
      <c r="D466" s="20" t="str">
        <f>IF(ISBLANK('Innlendir aðilar IV'!C467),"",'Innlendir aðilar IV'!C467)</f>
        <v/>
      </c>
      <c r="E466" s="20" t="str">
        <f>IF(ISBLANK('Innlendir aðilar IV'!D467),"",'Innlendir aðilar IV'!D467)</f>
        <v/>
      </c>
    </row>
    <row r="467" spans="3:5" x14ac:dyDescent="0.2">
      <c r="C467" s="20" t="str">
        <f ca="1">IF(OR(ISBLANK('Innlendir aðilar IV'!A468), 'Innlendir aðilar IV'!A468=0),"",'Innlendir aðilar IV'!A468)</f>
        <v/>
      </c>
      <c r="D467" s="20" t="str">
        <f>IF(ISBLANK('Innlendir aðilar IV'!C468),"",'Innlendir aðilar IV'!C468)</f>
        <v/>
      </c>
      <c r="E467" s="20" t="str">
        <f>IF(ISBLANK('Innlendir aðilar IV'!D468),"",'Innlendir aðilar IV'!D468)</f>
        <v/>
      </c>
    </row>
    <row r="468" spans="3:5" x14ac:dyDescent="0.2">
      <c r="C468" s="20" t="str">
        <f ca="1">IF(OR(ISBLANK('Innlendir aðilar IV'!A469), 'Innlendir aðilar IV'!A469=0),"",'Innlendir aðilar IV'!A469)</f>
        <v/>
      </c>
      <c r="D468" s="20" t="str">
        <f>IF(ISBLANK('Innlendir aðilar IV'!C469),"",'Innlendir aðilar IV'!C469)</f>
        <v/>
      </c>
      <c r="E468" s="20" t="str">
        <f>IF(ISBLANK('Innlendir aðilar IV'!D469),"",'Innlendir aðilar IV'!D469)</f>
        <v/>
      </c>
    </row>
    <row r="469" spans="3:5" x14ac:dyDescent="0.2">
      <c r="C469" s="20" t="str">
        <f ca="1">IF(OR(ISBLANK('Innlendir aðilar IV'!A470), 'Innlendir aðilar IV'!A470=0),"",'Innlendir aðilar IV'!A470)</f>
        <v/>
      </c>
      <c r="D469" s="20" t="str">
        <f>IF(ISBLANK('Innlendir aðilar IV'!C470),"",'Innlendir aðilar IV'!C470)</f>
        <v/>
      </c>
      <c r="E469" s="20" t="str">
        <f>IF(ISBLANK('Innlendir aðilar IV'!D470),"",'Innlendir aðilar IV'!D470)</f>
        <v/>
      </c>
    </row>
    <row r="470" spans="3:5" x14ac:dyDescent="0.2">
      <c r="C470" s="20" t="str">
        <f ca="1">IF(OR(ISBLANK('Innlendir aðilar IV'!A471), 'Innlendir aðilar IV'!A471=0),"",'Innlendir aðilar IV'!A471)</f>
        <v/>
      </c>
      <c r="D470" s="20" t="str">
        <f>IF(ISBLANK('Innlendir aðilar IV'!C471),"",'Innlendir aðilar IV'!C471)</f>
        <v/>
      </c>
      <c r="E470" s="20" t="str">
        <f>IF(ISBLANK('Innlendir aðilar IV'!D471),"",'Innlendir aðilar IV'!D471)</f>
        <v/>
      </c>
    </row>
    <row r="471" spans="3:5" x14ac:dyDescent="0.2">
      <c r="C471" s="20" t="str">
        <f ca="1">IF(OR(ISBLANK('Innlendir aðilar IV'!A472), 'Innlendir aðilar IV'!A472=0),"",'Innlendir aðilar IV'!A472)</f>
        <v/>
      </c>
      <c r="D471" s="20" t="str">
        <f>IF(ISBLANK('Innlendir aðilar IV'!C472),"",'Innlendir aðilar IV'!C472)</f>
        <v/>
      </c>
      <c r="E471" s="20" t="str">
        <f>IF(ISBLANK('Innlendir aðilar IV'!D472),"",'Innlendir aðilar IV'!D472)</f>
        <v/>
      </c>
    </row>
    <row r="472" spans="3:5" x14ac:dyDescent="0.2">
      <c r="C472" s="20" t="str">
        <f ca="1">IF(OR(ISBLANK('Innlendir aðilar IV'!A473), 'Innlendir aðilar IV'!A473=0),"",'Innlendir aðilar IV'!A473)</f>
        <v/>
      </c>
      <c r="D472" s="20" t="str">
        <f>IF(ISBLANK('Innlendir aðilar IV'!C473),"",'Innlendir aðilar IV'!C473)</f>
        <v/>
      </c>
      <c r="E472" s="20" t="str">
        <f>IF(ISBLANK('Innlendir aðilar IV'!D473),"",'Innlendir aðilar IV'!D473)</f>
        <v/>
      </c>
    </row>
    <row r="473" spans="3:5" x14ac:dyDescent="0.2">
      <c r="C473" s="20" t="str">
        <f ca="1">IF(OR(ISBLANK('Innlendir aðilar IV'!A474), 'Innlendir aðilar IV'!A474=0),"",'Innlendir aðilar IV'!A474)</f>
        <v/>
      </c>
      <c r="D473" s="20" t="str">
        <f>IF(ISBLANK('Innlendir aðilar IV'!C474),"",'Innlendir aðilar IV'!C474)</f>
        <v/>
      </c>
      <c r="E473" s="20" t="str">
        <f>IF(ISBLANK('Innlendir aðilar IV'!D474),"",'Innlendir aðilar IV'!D474)</f>
        <v/>
      </c>
    </row>
    <row r="474" spans="3:5" x14ac:dyDescent="0.2">
      <c r="C474" s="20" t="str">
        <f ca="1">IF(OR(ISBLANK('Innlendir aðilar IV'!A475), 'Innlendir aðilar IV'!A475=0),"",'Innlendir aðilar IV'!A475)</f>
        <v/>
      </c>
      <c r="D474" s="20" t="str">
        <f>IF(ISBLANK('Innlendir aðilar IV'!C475),"",'Innlendir aðilar IV'!C475)</f>
        <v/>
      </c>
      <c r="E474" s="20" t="str">
        <f>IF(ISBLANK('Innlendir aðilar IV'!D475),"",'Innlendir aðilar IV'!D475)</f>
        <v/>
      </c>
    </row>
    <row r="475" spans="3:5" x14ac:dyDescent="0.2">
      <c r="C475" s="20" t="str">
        <f ca="1">IF(OR(ISBLANK('Innlendir aðilar IV'!A476), 'Innlendir aðilar IV'!A476=0),"",'Innlendir aðilar IV'!A476)</f>
        <v/>
      </c>
      <c r="D475" s="20" t="str">
        <f>IF(ISBLANK('Innlendir aðilar IV'!C476),"",'Innlendir aðilar IV'!C476)</f>
        <v/>
      </c>
      <c r="E475" s="20" t="str">
        <f>IF(ISBLANK('Innlendir aðilar IV'!D476),"",'Innlendir aðilar IV'!D476)</f>
        <v/>
      </c>
    </row>
    <row r="476" spans="3:5" x14ac:dyDescent="0.2">
      <c r="C476" s="20" t="str">
        <f ca="1">IF(OR(ISBLANK('Innlendir aðilar IV'!A477), 'Innlendir aðilar IV'!A477=0),"",'Innlendir aðilar IV'!A477)</f>
        <v/>
      </c>
      <c r="D476" s="20" t="str">
        <f>IF(ISBLANK('Innlendir aðilar IV'!C477),"",'Innlendir aðilar IV'!C477)</f>
        <v/>
      </c>
      <c r="E476" s="20" t="str">
        <f>IF(ISBLANK('Innlendir aðilar IV'!D477),"",'Innlendir aðilar IV'!D477)</f>
        <v/>
      </c>
    </row>
    <row r="477" spans="3:5" x14ac:dyDescent="0.2">
      <c r="C477" s="20" t="str">
        <f ca="1">IF(OR(ISBLANK('Innlendir aðilar IV'!A478), 'Innlendir aðilar IV'!A478=0),"",'Innlendir aðilar IV'!A478)</f>
        <v/>
      </c>
      <c r="D477" s="20" t="str">
        <f>IF(ISBLANK('Innlendir aðilar IV'!C478),"",'Innlendir aðilar IV'!C478)</f>
        <v/>
      </c>
      <c r="E477" s="20" t="str">
        <f>IF(ISBLANK('Innlendir aðilar IV'!D478),"",'Innlendir aðilar IV'!D478)</f>
        <v/>
      </c>
    </row>
    <row r="478" spans="3:5" x14ac:dyDescent="0.2">
      <c r="C478" s="20" t="str">
        <f ca="1">IF(OR(ISBLANK('Innlendir aðilar IV'!A479), 'Innlendir aðilar IV'!A479=0),"",'Innlendir aðilar IV'!A479)</f>
        <v/>
      </c>
      <c r="D478" s="20" t="str">
        <f>IF(ISBLANK('Innlendir aðilar IV'!C479),"",'Innlendir aðilar IV'!C479)</f>
        <v/>
      </c>
      <c r="E478" s="20" t="str">
        <f>IF(ISBLANK('Innlendir aðilar IV'!D479),"",'Innlendir aðilar IV'!D479)</f>
        <v/>
      </c>
    </row>
    <row r="479" spans="3:5" x14ac:dyDescent="0.2">
      <c r="C479" s="20" t="str">
        <f ca="1">IF(OR(ISBLANK('Innlendir aðilar IV'!A480), 'Innlendir aðilar IV'!A480=0),"",'Innlendir aðilar IV'!A480)</f>
        <v/>
      </c>
      <c r="D479" s="20" t="str">
        <f>IF(ISBLANK('Innlendir aðilar IV'!C480),"",'Innlendir aðilar IV'!C480)</f>
        <v/>
      </c>
      <c r="E479" s="20" t="str">
        <f>IF(ISBLANK('Innlendir aðilar IV'!D480),"",'Innlendir aðilar IV'!D480)</f>
        <v/>
      </c>
    </row>
    <row r="480" spans="3:5" x14ac:dyDescent="0.2">
      <c r="C480" s="20" t="str">
        <f ca="1">IF(OR(ISBLANK('Innlendir aðilar IV'!A481), 'Innlendir aðilar IV'!A481=0),"",'Innlendir aðilar IV'!A481)</f>
        <v/>
      </c>
      <c r="D480" s="20" t="str">
        <f>IF(ISBLANK('Innlendir aðilar IV'!C481),"",'Innlendir aðilar IV'!C481)</f>
        <v/>
      </c>
      <c r="E480" s="20" t="str">
        <f>IF(ISBLANK('Innlendir aðilar IV'!D481),"",'Innlendir aðilar IV'!D481)</f>
        <v/>
      </c>
    </row>
    <row r="481" spans="3:5" x14ac:dyDescent="0.2">
      <c r="C481" s="20" t="str">
        <f ca="1">IF(OR(ISBLANK('Innlendir aðilar IV'!A482), 'Innlendir aðilar IV'!A482=0),"",'Innlendir aðilar IV'!A482)</f>
        <v/>
      </c>
      <c r="D481" s="20" t="str">
        <f>IF(ISBLANK('Innlendir aðilar IV'!C482),"",'Innlendir aðilar IV'!C482)</f>
        <v/>
      </c>
      <c r="E481" s="20" t="str">
        <f>IF(ISBLANK('Innlendir aðilar IV'!D482),"",'Innlendir aðilar IV'!D482)</f>
        <v/>
      </c>
    </row>
    <row r="482" spans="3:5" x14ac:dyDescent="0.2">
      <c r="C482" s="20" t="str">
        <f ca="1">IF(OR(ISBLANK('Innlendir aðilar IV'!A483), 'Innlendir aðilar IV'!A483=0),"",'Innlendir aðilar IV'!A483)</f>
        <v/>
      </c>
      <c r="D482" s="20" t="str">
        <f>IF(ISBLANK('Innlendir aðilar IV'!C483),"",'Innlendir aðilar IV'!C483)</f>
        <v/>
      </c>
      <c r="E482" s="20" t="str">
        <f>IF(ISBLANK('Innlendir aðilar IV'!D483),"",'Innlendir aðilar IV'!D483)</f>
        <v/>
      </c>
    </row>
    <row r="483" spans="3:5" x14ac:dyDescent="0.2">
      <c r="C483" s="20" t="str">
        <f ca="1">IF(OR(ISBLANK('Innlendir aðilar IV'!A484), 'Innlendir aðilar IV'!A484=0),"",'Innlendir aðilar IV'!A484)</f>
        <v/>
      </c>
      <c r="D483" s="20" t="str">
        <f>IF(ISBLANK('Innlendir aðilar IV'!C484),"",'Innlendir aðilar IV'!C484)</f>
        <v/>
      </c>
      <c r="E483" s="20" t="str">
        <f>IF(ISBLANK('Innlendir aðilar IV'!D484),"",'Innlendir aðilar IV'!D484)</f>
        <v/>
      </c>
    </row>
    <row r="484" spans="3:5" x14ac:dyDescent="0.2">
      <c r="C484" s="20" t="str">
        <f ca="1">IF(OR(ISBLANK('Innlendir aðilar IV'!A485), 'Innlendir aðilar IV'!A485=0),"",'Innlendir aðilar IV'!A485)</f>
        <v/>
      </c>
      <c r="D484" s="20" t="str">
        <f>IF(ISBLANK('Innlendir aðilar IV'!C485),"",'Innlendir aðilar IV'!C485)</f>
        <v/>
      </c>
      <c r="E484" s="20" t="str">
        <f>IF(ISBLANK('Innlendir aðilar IV'!D485),"",'Innlendir aðilar IV'!D485)</f>
        <v/>
      </c>
    </row>
    <row r="485" spans="3:5" x14ac:dyDescent="0.2">
      <c r="C485" s="20" t="str">
        <f ca="1">IF(OR(ISBLANK('Innlendir aðilar IV'!A486), 'Innlendir aðilar IV'!A486=0),"",'Innlendir aðilar IV'!A486)</f>
        <v/>
      </c>
      <c r="D485" s="20" t="str">
        <f>IF(ISBLANK('Innlendir aðilar IV'!C486),"",'Innlendir aðilar IV'!C486)</f>
        <v/>
      </c>
      <c r="E485" s="20" t="str">
        <f>IF(ISBLANK('Innlendir aðilar IV'!D486),"",'Innlendir aðilar IV'!D486)</f>
        <v/>
      </c>
    </row>
    <row r="486" spans="3:5" x14ac:dyDescent="0.2">
      <c r="C486" s="20" t="str">
        <f ca="1">IF(OR(ISBLANK('Innlendir aðilar IV'!A487), 'Innlendir aðilar IV'!A487=0),"",'Innlendir aðilar IV'!A487)</f>
        <v/>
      </c>
      <c r="D486" s="20" t="str">
        <f>IF(ISBLANK('Innlendir aðilar IV'!C487),"",'Innlendir aðilar IV'!C487)</f>
        <v/>
      </c>
      <c r="E486" s="20" t="str">
        <f>IF(ISBLANK('Innlendir aðilar IV'!D487),"",'Innlendir aðilar IV'!D487)</f>
        <v/>
      </c>
    </row>
    <row r="487" spans="3:5" x14ac:dyDescent="0.2">
      <c r="C487" s="20" t="str">
        <f ca="1">IF(OR(ISBLANK('Innlendir aðilar IV'!A488), 'Innlendir aðilar IV'!A488=0),"",'Innlendir aðilar IV'!A488)</f>
        <v/>
      </c>
      <c r="D487" s="20" t="str">
        <f>IF(ISBLANK('Innlendir aðilar IV'!C488),"",'Innlendir aðilar IV'!C488)</f>
        <v/>
      </c>
      <c r="E487" s="20" t="str">
        <f>IF(ISBLANK('Innlendir aðilar IV'!D488),"",'Innlendir aðilar IV'!D488)</f>
        <v/>
      </c>
    </row>
    <row r="488" spans="3:5" x14ac:dyDescent="0.2">
      <c r="C488" s="20" t="str">
        <f ca="1">IF(OR(ISBLANK('Innlendir aðilar IV'!A489), 'Innlendir aðilar IV'!A489=0),"",'Innlendir aðilar IV'!A489)</f>
        <v/>
      </c>
      <c r="D488" s="20" t="str">
        <f>IF(ISBLANK('Innlendir aðilar IV'!C489),"",'Innlendir aðilar IV'!C489)</f>
        <v/>
      </c>
      <c r="E488" s="20" t="str">
        <f>IF(ISBLANK('Innlendir aðilar IV'!D489),"",'Innlendir aðilar IV'!D489)</f>
        <v/>
      </c>
    </row>
    <row r="489" spans="3:5" x14ac:dyDescent="0.2">
      <c r="C489" s="20" t="str">
        <f ca="1">IF(OR(ISBLANK('Innlendir aðilar IV'!A490), 'Innlendir aðilar IV'!A490=0),"",'Innlendir aðilar IV'!A490)</f>
        <v/>
      </c>
      <c r="D489" s="20" t="str">
        <f>IF(ISBLANK('Innlendir aðilar IV'!C490),"",'Innlendir aðilar IV'!C490)</f>
        <v/>
      </c>
      <c r="E489" s="20" t="str">
        <f>IF(ISBLANK('Innlendir aðilar IV'!D490),"",'Innlendir aðilar IV'!D490)</f>
        <v/>
      </c>
    </row>
    <row r="490" spans="3:5" x14ac:dyDescent="0.2">
      <c r="C490" s="20" t="str">
        <f ca="1">IF(OR(ISBLANK('Innlendir aðilar IV'!A491), 'Innlendir aðilar IV'!A491=0),"",'Innlendir aðilar IV'!A491)</f>
        <v/>
      </c>
      <c r="D490" s="20" t="str">
        <f>IF(ISBLANK('Innlendir aðilar IV'!C491),"",'Innlendir aðilar IV'!C491)</f>
        <v/>
      </c>
      <c r="E490" s="20" t="str">
        <f>IF(ISBLANK('Innlendir aðilar IV'!D491),"",'Innlendir aðilar IV'!D491)</f>
        <v/>
      </c>
    </row>
    <row r="491" spans="3:5" x14ac:dyDescent="0.2">
      <c r="C491" s="20" t="str">
        <f ca="1">IF(OR(ISBLANK('Innlendir aðilar IV'!A492), 'Innlendir aðilar IV'!A492=0),"",'Innlendir aðilar IV'!A492)</f>
        <v/>
      </c>
      <c r="D491" s="20" t="str">
        <f>IF(ISBLANK('Innlendir aðilar IV'!C492),"",'Innlendir aðilar IV'!C492)</f>
        <v/>
      </c>
      <c r="E491" s="20" t="str">
        <f>IF(ISBLANK('Innlendir aðilar IV'!D492),"",'Innlendir aðilar IV'!D492)</f>
        <v/>
      </c>
    </row>
    <row r="492" spans="3:5" x14ac:dyDescent="0.2">
      <c r="C492" s="20" t="str">
        <f ca="1">IF(OR(ISBLANK('Innlendir aðilar IV'!A493), 'Innlendir aðilar IV'!A493=0),"",'Innlendir aðilar IV'!A493)</f>
        <v/>
      </c>
      <c r="D492" s="20" t="str">
        <f>IF(ISBLANK('Innlendir aðilar IV'!C493),"",'Innlendir aðilar IV'!C493)</f>
        <v/>
      </c>
      <c r="E492" s="20" t="str">
        <f>IF(ISBLANK('Innlendir aðilar IV'!D493),"",'Innlendir aðilar IV'!D493)</f>
        <v/>
      </c>
    </row>
    <row r="493" spans="3:5" x14ac:dyDescent="0.2">
      <c r="C493" s="20" t="str">
        <f ca="1">IF(OR(ISBLANK('Innlendir aðilar IV'!A494), 'Innlendir aðilar IV'!A494=0),"",'Innlendir aðilar IV'!A494)</f>
        <v/>
      </c>
      <c r="D493" s="20" t="str">
        <f>IF(ISBLANK('Innlendir aðilar IV'!C494),"",'Innlendir aðilar IV'!C494)</f>
        <v/>
      </c>
      <c r="E493" s="20" t="str">
        <f>IF(ISBLANK('Innlendir aðilar IV'!D494),"",'Innlendir aðilar IV'!D494)</f>
        <v/>
      </c>
    </row>
    <row r="494" spans="3:5" x14ac:dyDescent="0.2">
      <c r="C494" s="20" t="str">
        <f ca="1">IF(OR(ISBLANK('Innlendir aðilar IV'!A495), 'Innlendir aðilar IV'!A495=0),"",'Innlendir aðilar IV'!A495)</f>
        <v/>
      </c>
      <c r="D494" s="20" t="str">
        <f>IF(ISBLANK('Innlendir aðilar IV'!C495),"",'Innlendir aðilar IV'!C495)</f>
        <v/>
      </c>
      <c r="E494" s="20" t="str">
        <f>IF(ISBLANK('Innlendir aðilar IV'!D495),"",'Innlendir aðilar IV'!D495)</f>
        <v/>
      </c>
    </row>
    <row r="495" spans="3:5" x14ac:dyDescent="0.2">
      <c r="C495" s="20" t="str">
        <f ca="1">IF(OR(ISBLANK('Innlendir aðilar IV'!A496), 'Innlendir aðilar IV'!A496=0),"",'Innlendir aðilar IV'!A496)</f>
        <v/>
      </c>
      <c r="D495" s="20" t="str">
        <f>IF(ISBLANK('Innlendir aðilar IV'!C496),"",'Innlendir aðilar IV'!C496)</f>
        <v/>
      </c>
      <c r="E495" s="20" t="str">
        <f>IF(ISBLANK('Innlendir aðilar IV'!D496),"",'Innlendir aðilar IV'!D496)</f>
        <v/>
      </c>
    </row>
    <row r="496" spans="3:5" x14ac:dyDescent="0.2">
      <c r="C496" s="20" t="str">
        <f ca="1">IF(OR(ISBLANK('Innlendir aðilar IV'!A497), 'Innlendir aðilar IV'!A497=0),"",'Innlendir aðilar IV'!A497)</f>
        <v/>
      </c>
      <c r="D496" s="20" t="str">
        <f>IF(ISBLANK('Innlendir aðilar IV'!C497),"",'Innlendir aðilar IV'!C497)</f>
        <v/>
      </c>
      <c r="E496" s="20" t="str">
        <f>IF(ISBLANK('Innlendir aðilar IV'!D497),"",'Innlendir aðilar IV'!D497)</f>
        <v/>
      </c>
    </row>
    <row r="497" spans="3:5" x14ac:dyDescent="0.2">
      <c r="C497" s="20" t="str">
        <f ca="1">IF(OR(ISBLANK('Innlendir aðilar IV'!A498), 'Innlendir aðilar IV'!A498=0),"",'Innlendir aðilar IV'!A498)</f>
        <v/>
      </c>
      <c r="D497" s="20" t="str">
        <f>IF(ISBLANK('Innlendir aðilar IV'!C498),"",'Innlendir aðilar IV'!C498)</f>
        <v/>
      </c>
      <c r="E497" s="20" t="str">
        <f>IF(ISBLANK('Innlendir aðilar IV'!D498),"",'Innlendir aðilar IV'!D498)</f>
        <v/>
      </c>
    </row>
    <row r="498" spans="3:5" x14ac:dyDescent="0.2">
      <c r="C498" s="20" t="str">
        <f ca="1">IF(OR(ISBLANK('Innlendir aðilar IV'!A499), 'Innlendir aðilar IV'!A499=0),"",'Innlendir aðilar IV'!A499)</f>
        <v/>
      </c>
      <c r="D498" s="20" t="str">
        <f>IF(ISBLANK('Innlendir aðilar IV'!C499),"",'Innlendir aðilar IV'!C499)</f>
        <v/>
      </c>
      <c r="E498" s="20" t="str">
        <f>IF(ISBLANK('Innlendir aðilar IV'!D499),"",'Innlendir aðilar IV'!D499)</f>
        <v/>
      </c>
    </row>
    <row r="499" spans="3:5" x14ac:dyDescent="0.2">
      <c r="C499" s="20" t="str">
        <f ca="1">IF(OR(ISBLANK('Innlendir aðilar IV'!A500), 'Innlendir aðilar IV'!A500=0),"",'Innlendir aðilar IV'!A500)</f>
        <v/>
      </c>
      <c r="D499" s="20" t="str">
        <f>IF(ISBLANK('Innlendir aðilar IV'!C500),"",'Innlendir aðilar IV'!C500)</f>
        <v/>
      </c>
      <c r="E499" s="20" t="str">
        <f>IF(ISBLANK('Innlendir aðilar IV'!D500),"",'Innlendir aðilar IV'!D500)</f>
        <v/>
      </c>
    </row>
    <row r="500" spans="3:5" x14ac:dyDescent="0.2">
      <c r="C500" s="20" t="str">
        <f ca="1">IF(OR(ISBLANK('Innlendir aðilar IV'!A501), 'Innlendir aðilar IV'!A501=0),"",'Innlendir aðilar IV'!A501)</f>
        <v/>
      </c>
      <c r="D500" s="20" t="str">
        <f>IF(ISBLANK('Innlendir aðilar IV'!C501),"",'Innlendir aðilar IV'!C501)</f>
        <v/>
      </c>
      <c r="E500" s="20" t="str">
        <f>IF(ISBLANK('Innlendir aðilar IV'!D501),"",'Innlendir aðilar IV'!D501)</f>
        <v/>
      </c>
    </row>
    <row r="501" spans="3:5" x14ac:dyDescent="0.2">
      <c r="C501" s="20" t="str">
        <f ca="1">IF(OR(ISBLANK('Innlendir aðilar IV'!A502), 'Innlendir aðilar IV'!A502=0),"",'Innlendir aðilar IV'!A502)</f>
        <v/>
      </c>
      <c r="D501" s="20" t="str">
        <f>IF(ISBLANK('Innlendir aðilar IV'!C502),"",'Innlendir aðilar IV'!C502)</f>
        <v/>
      </c>
      <c r="E501" s="20" t="str">
        <f>IF(ISBLANK('Innlendir aðilar IV'!D502),"",'Innlendir aðilar IV'!D502)</f>
        <v/>
      </c>
    </row>
    <row r="502" spans="3:5" x14ac:dyDescent="0.2">
      <c r="C502" s="20" t="str">
        <f ca="1">IF(OR(ISBLANK('Innlendir aðilar IV'!A503), 'Innlendir aðilar IV'!A503=0),"",'Innlendir aðilar IV'!A503)</f>
        <v/>
      </c>
      <c r="D502" s="20" t="str">
        <f>IF(ISBLANK('Innlendir aðilar IV'!C503),"",'Innlendir aðilar IV'!C503)</f>
        <v/>
      </c>
      <c r="E502" s="20" t="str">
        <f>IF(ISBLANK('Innlendir aðilar IV'!D503),"",'Innlendir aðilar IV'!D503)</f>
        <v/>
      </c>
    </row>
    <row r="503" spans="3:5" x14ac:dyDescent="0.2">
      <c r="C503" s="20" t="str">
        <f ca="1">IF(OR(ISBLANK('Innlendir aðilar IV'!A504), 'Innlendir aðilar IV'!A504=0),"",'Innlendir aðilar IV'!A504)</f>
        <v/>
      </c>
      <c r="D503" s="20" t="str">
        <f>IF(ISBLANK('Innlendir aðilar IV'!C504),"",'Innlendir aðilar IV'!C504)</f>
        <v/>
      </c>
      <c r="E503" s="20" t="str">
        <f>IF(ISBLANK('Innlendir aðilar IV'!D504),"",'Innlendir aðilar IV'!D504)</f>
        <v/>
      </c>
    </row>
    <row r="504" spans="3:5" x14ac:dyDescent="0.2">
      <c r="C504" s="20" t="str">
        <f ca="1">IF(OR(ISBLANK('Innlendir aðilar IV'!A505), 'Innlendir aðilar IV'!A505=0),"",'Innlendir aðilar IV'!A505)</f>
        <v/>
      </c>
      <c r="D504" s="20" t="str">
        <f>IF(ISBLANK('Innlendir aðilar IV'!C505),"",'Innlendir aðilar IV'!C505)</f>
        <v/>
      </c>
      <c r="E504" s="20" t="str">
        <f>IF(ISBLANK('Innlendir aðilar IV'!D505),"",'Innlendir aðilar IV'!D505)</f>
        <v/>
      </c>
    </row>
    <row r="505" spans="3:5" x14ac:dyDescent="0.2">
      <c r="C505" s="20" t="str">
        <f ca="1">IF(OR(ISBLANK('Innlendir aðilar IV'!A506), 'Innlendir aðilar IV'!A506=0),"",'Innlendir aðilar IV'!A506)</f>
        <v/>
      </c>
      <c r="D505" s="20" t="str">
        <f>IF(ISBLANK('Innlendir aðilar IV'!C506),"",'Innlendir aðilar IV'!C506)</f>
        <v/>
      </c>
      <c r="E505" s="20" t="str">
        <f>IF(ISBLANK('Innlendir aðilar IV'!D506),"",'Innlendir aðilar IV'!D506)</f>
        <v/>
      </c>
    </row>
    <row r="506" spans="3:5" x14ac:dyDescent="0.2">
      <c r="C506" s="20" t="str">
        <f ca="1">IF(OR(ISBLANK('Innlendir aðilar IV'!A507), 'Innlendir aðilar IV'!A507=0),"",'Innlendir aðilar IV'!A507)</f>
        <v/>
      </c>
      <c r="D506" s="20" t="str">
        <f>IF(ISBLANK('Innlendir aðilar IV'!C507),"",'Innlendir aðilar IV'!C507)</f>
        <v/>
      </c>
      <c r="E506" s="20" t="str">
        <f>IF(ISBLANK('Innlendir aðilar IV'!D507),"",'Innlendir aðilar IV'!D507)</f>
        <v/>
      </c>
    </row>
    <row r="507" spans="3:5" x14ac:dyDescent="0.2">
      <c r="C507" s="20" t="str">
        <f ca="1">IF(OR(ISBLANK('Innlendir aðilar IV'!A508), 'Innlendir aðilar IV'!A508=0),"",'Innlendir aðilar IV'!A508)</f>
        <v/>
      </c>
      <c r="D507" s="20" t="str">
        <f>IF(ISBLANK('Innlendir aðilar IV'!C508),"",'Innlendir aðilar IV'!C508)</f>
        <v/>
      </c>
      <c r="E507" s="20" t="str">
        <f>IF(ISBLANK('Innlendir aðilar IV'!D508),"",'Innlendir aðilar IV'!D508)</f>
        <v/>
      </c>
    </row>
    <row r="508" spans="3:5" x14ac:dyDescent="0.2">
      <c r="C508" s="20" t="str">
        <f ca="1">IF(OR(ISBLANK('Innlendir aðilar IV'!A509), 'Innlendir aðilar IV'!A509=0),"",'Innlendir aðilar IV'!A509)</f>
        <v/>
      </c>
      <c r="D508" s="20" t="str">
        <f>IF(ISBLANK('Innlendir aðilar IV'!C509),"",'Innlendir aðilar IV'!C509)</f>
        <v/>
      </c>
      <c r="E508" s="20" t="str">
        <f>IF(ISBLANK('Innlendir aðilar IV'!D509),"",'Innlendir aðilar IV'!D509)</f>
        <v/>
      </c>
    </row>
    <row r="509" spans="3:5" x14ac:dyDescent="0.2">
      <c r="C509" s="20" t="str">
        <f ca="1">IF(OR(ISBLANK('Innlendir aðilar IV'!A510), 'Innlendir aðilar IV'!A510=0),"",'Innlendir aðilar IV'!A510)</f>
        <v/>
      </c>
      <c r="D509" s="20" t="str">
        <f>IF(ISBLANK('Innlendir aðilar IV'!C510),"",'Innlendir aðilar IV'!C510)</f>
        <v/>
      </c>
      <c r="E509" s="20" t="str">
        <f>IF(ISBLANK('Innlendir aðilar IV'!D510),"",'Innlendir aðilar IV'!D510)</f>
        <v/>
      </c>
    </row>
    <row r="510" spans="3:5" x14ac:dyDescent="0.2">
      <c r="C510" s="20" t="str">
        <f ca="1">IF(OR(ISBLANK('Innlendir aðilar IV'!A511), 'Innlendir aðilar IV'!A511=0),"",'Innlendir aðilar IV'!A511)</f>
        <v/>
      </c>
      <c r="D510" s="20" t="str">
        <f>IF(ISBLANK('Innlendir aðilar IV'!C511),"",'Innlendir aðilar IV'!C511)</f>
        <v/>
      </c>
      <c r="E510" s="20" t="str">
        <f>IF(ISBLANK('Innlendir aðilar IV'!D511),"",'Innlendir aðilar IV'!D511)</f>
        <v/>
      </c>
    </row>
    <row r="511" spans="3:5" x14ac:dyDescent="0.2">
      <c r="C511" s="20" t="str">
        <f ca="1">IF(OR(ISBLANK('Innlendir aðilar IV'!A512), 'Innlendir aðilar IV'!A512=0),"",'Innlendir aðilar IV'!A512)</f>
        <v/>
      </c>
      <c r="D511" s="20" t="str">
        <f>IF(ISBLANK('Innlendir aðilar IV'!C512),"",'Innlendir aðilar IV'!C512)</f>
        <v/>
      </c>
      <c r="E511" s="20" t="str">
        <f>IF(ISBLANK('Innlendir aðilar IV'!D512),"",'Innlendir aðilar IV'!D512)</f>
        <v/>
      </c>
    </row>
    <row r="512" spans="3:5" x14ac:dyDescent="0.2">
      <c r="C512" s="20" t="str">
        <f ca="1">IF(OR(ISBLANK('Innlendir aðilar IV'!A513), 'Innlendir aðilar IV'!A513=0),"",'Innlendir aðilar IV'!A513)</f>
        <v/>
      </c>
      <c r="D512" s="20" t="str">
        <f>IF(ISBLANK('Innlendir aðilar IV'!C513),"",'Innlendir aðilar IV'!C513)</f>
        <v/>
      </c>
      <c r="E512" s="20" t="str">
        <f>IF(ISBLANK('Innlendir aðilar IV'!D513),"",'Innlendir aðilar IV'!D513)</f>
        <v/>
      </c>
    </row>
    <row r="513" spans="3:5" x14ac:dyDescent="0.2">
      <c r="C513" s="20" t="str">
        <f ca="1">IF(OR(ISBLANK('Innlendir aðilar IV'!A514), 'Innlendir aðilar IV'!A514=0),"",'Innlendir aðilar IV'!A514)</f>
        <v/>
      </c>
      <c r="D513" s="20" t="str">
        <f>IF(ISBLANK('Innlendir aðilar IV'!C514),"",'Innlendir aðilar IV'!C514)</f>
        <v/>
      </c>
      <c r="E513" s="20" t="str">
        <f>IF(ISBLANK('Innlendir aðilar IV'!D514),"",'Innlendir aðilar IV'!D514)</f>
        <v/>
      </c>
    </row>
    <row r="514" spans="3:5" x14ac:dyDescent="0.2">
      <c r="C514" s="20" t="str">
        <f ca="1">IF(OR(ISBLANK('Innlendir aðilar IV'!A515), 'Innlendir aðilar IV'!A515=0),"",'Innlendir aðilar IV'!A515)</f>
        <v/>
      </c>
      <c r="D514" s="20" t="str">
        <f>IF(ISBLANK('Innlendir aðilar IV'!C515),"",'Innlendir aðilar IV'!C515)</f>
        <v/>
      </c>
      <c r="E514" s="20" t="str">
        <f>IF(ISBLANK('Innlendir aðilar IV'!D515),"",'Innlendir aðilar IV'!D515)</f>
        <v/>
      </c>
    </row>
    <row r="515" spans="3:5" x14ac:dyDescent="0.2">
      <c r="C515" s="20" t="str">
        <f ca="1">IF(OR(ISBLANK('Innlendir aðilar IV'!A516), 'Innlendir aðilar IV'!A516=0),"",'Innlendir aðilar IV'!A516)</f>
        <v/>
      </c>
      <c r="D515" s="20" t="str">
        <f>IF(ISBLANK('Innlendir aðilar IV'!C516),"",'Innlendir aðilar IV'!C516)</f>
        <v/>
      </c>
      <c r="E515" s="20" t="str">
        <f>IF(ISBLANK('Innlendir aðilar IV'!D516),"",'Innlendir aðilar IV'!D516)</f>
        <v/>
      </c>
    </row>
    <row r="516" spans="3:5" x14ac:dyDescent="0.2">
      <c r="C516" s="20" t="str">
        <f ca="1">IF(OR(ISBLANK('Innlendir aðilar IV'!A517), 'Innlendir aðilar IV'!A517=0),"",'Innlendir aðilar IV'!A517)</f>
        <v/>
      </c>
      <c r="D516" s="20" t="str">
        <f>IF(ISBLANK('Innlendir aðilar IV'!C517),"",'Innlendir aðilar IV'!C517)</f>
        <v/>
      </c>
      <c r="E516" s="20" t="str">
        <f>IF(ISBLANK('Innlendir aðilar IV'!D517),"",'Innlendir aðilar IV'!D517)</f>
        <v/>
      </c>
    </row>
    <row r="517" spans="3:5" x14ac:dyDescent="0.2">
      <c r="C517" s="20" t="str">
        <f ca="1">IF(OR(ISBLANK('Innlendir aðilar IV'!A518), 'Innlendir aðilar IV'!A518=0),"",'Innlendir aðilar IV'!A518)</f>
        <v/>
      </c>
      <c r="D517" s="20" t="str">
        <f>IF(ISBLANK('Innlendir aðilar IV'!C518),"",'Innlendir aðilar IV'!C518)</f>
        <v/>
      </c>
      <c r="E517" s="20" t="str">
        <f>IF(ISBLANK('Innlendir aðilar IV'!D518),"",'Innlendir aðilar IV'!D518)</f>
        <v/>
      </c>
    </row>
    <row r="518" spans="3:5" x14ac:dyDescent="0.2">
      <c r="C518" s="20" t="str">
        <f ca="1">IF(OR(ISBLANK('Innlendir aðilar IV'!A519), 'Innlendir aðilar IV'!A519=0),"",'Innlendir aðilar IV'!A519)</f>
        <v/>
      </c>
      <c r="D518" s="20" t="str">
        <f>IF(ISBLANK('Innlendir aðilar IV'!C519),"",'Innlendir aðilar IV'!C519)</f>
        <v/>
      </c>
      <c r="E518" s="20" t="str">
        <f>IF(ISBLANK('Innlendir aðilar IV'!D519),"",'Innlendir aðilar IV'!D519)</f>
        <v/>
      </c>
    </row>
    <row r="519" spans="3:5" x14ac:dyDescent="0.2">
      <c r="C519" s="20" t="str">
        <f ca="1">IF(OR(ISBLANK('Innlendir aðilar IV'!A520), 'Innlendir aðilar IV'!A520=0),"",'Innlendir aðilar IV'!A520)</f>
        <v/>
      </c>
      <c r="D519" s="20" t="str">
        <f>IF(ISBLANK('Innlendir aðilar IV'!C520),"",'Innlendir aðilar IV'!C520)</f>
        <v/>
      </c>
      <c r="E519" s="20" t="str">
        <f>IF(ISBLANK('Innlendir aðilar IV'!D520),"",'Innlendir aðilar IV'!D520)</f>
        <v/>
      </c>
    </row>
    <row r="520" spans="3:5" x14ac:dyDescent="0.2">
      <c r="C520" s="20" t="str">
        <f ca="1">IF(OR(ISBLANK('Innlendir aðilar IV'!A521), 'Innlendir aðilar IV'!A521=0),"",'Innlendir aðilar IV'!A521)</f>
        <v/>
      </c>
      <c r="D520" s="20" t="str">
        <f>IF(ISBLANK('Innlendir aðilar IV'!C521),"",'Innlendir aðilar IV'!C521)</f>
        <v/>
      </c>
      <c r="E520" s="20" t="str">
        <f>IF(ISBLANK('Innlendir aðilar IV'!D521),"",'Innlendir aðilar IV'!D521)</f>
        <v/>
      </c>
    </row>
    <row r="521" spans="3:5" x14ac:dyDescent="0.2">
      <c r="C521" s="20" t="str">
        <f ca="1">IF(OR(ISBLANK('Innlendir aðilar IV'!A522), 'Innlendir aðilar IV'!A522=0),"",'Innlendir aðilar IV'!A522)</f>
        <v/>
      </c>
      <c r="D521" s="20" t="str">
        <f>IF(ISBLANK('Innlendir aðilar IV'!C522),"",'Innlendir aðilar IV'!C522)</f>
        <v/>
      </c>
      <c r="E521" s="20" t="str">
        <f>IF(ISBLANK('Innlendir aðilar IV'!D522),"",'Innlendir aðilar IV'!D522)</f>
        <v/>
      </c>
    </row>
    <row r="522" spans="3:5" x14ac:dyDescent="0.2">
      <c r="C522" s="20" t="str">
        <f ca="1">IF(OR(ISBLANK('Innlendir aðilar IV'!A523), 'Innlendir aðilar IV'!A523=0),"",'Innlendir aðilar IV'!A523)</f>
        <v/>
      </c>
      <c r="D522" s="20" t="str">
        <f>IF(ISBLANK('Innlendir aðilar IV'!C523),"",'Innlendir aðilar IV'!C523)</f>
        <v/>
      </c>
      <c r="E522" s="20" t="str">
        <f>IF(ISBLANK('Innlendir aðilar IV'!D523),"",'Innlendir aðilar IV'!D523)</f>
        <v/>
      </c>
    </row>
    <row r="523" spans="3:5" x14ac:dyDescent="0.2">
      <c r="C523" s="20" t="str">
        <f ca="1">IF(OR(ISBLANK('Innlendir aðilar IV'!A524), 'Innlendir aðilar IV'!A524=0),"",'Innlendir aðilar IV'!A524)</f>
        <v/>
      </c>
      <c r="D523" s="20" t="str">
        <f>IF(ISBLANK('Innlendir aðilar IV'!C524),"",'Innlendir aðilar IV'!C524)</f>
        <v/>
      </c>
      <c r="E523" s="20" t="str">
        <f>IF(ISBLANK('Innlendir aðilar IV'!D524),"",'Innlendir aðilar IV'!D524)</f>
        <v/>
      </c>
    </row>
    <row r="524" spans="3:5" x14ac:dyDescent="0.2">
      <c r="C524" s="20" t="str">
        <f ca="1">IF(OR(ISBLANK('Innlendir aðilar IV'!A525), 'Innlendir aðilar IV'!A525=0),"",'Innlendir aðilar IV'!A525)</f>
        <v/>
      </c>
      <c r="D524" s="20" t="str">
        <f>IF(ISBLANK('Innlendir aðilar IV'!C525),"",'Innlendir aðilar IV'!C525)</f>
        <v/>
      </c>
      <c r="E524" s="20" t="str">
        <f>IF(ISBLANK('Innlendir aðilar IV'!D525),"",'Innlendir aðilar IV'!D525)</f>
        <v/>
      </c>
    </row>
    <row r="525" spans="3:5" x14ac:dyDescent="0.2">
      <c r="C525" s="20" t="str">
        <f ca="1">IF(OR(ISBLANK('Innlendir aðilar IV'!A526), 'Innlendir aðilar IV'!A526=0),"",'Innlendir aðilar IV'!A526)</f>
        <v/>
      </c>
      <c r="D525" s="20" t="str">
        <f>IF(ISBLANK('Innlendir aðilar IV'!C526),"",'Innlendir aðilar IV'!C526)</f>
        <v/>
      </c>
      <c r="E525" s="20" t="str">
        <f>IF(ISBLANK('Innlendir aðilar IV'!D526),"",'Innlendir aðilar IV'!D526)</f>
        <v/>
      </c>
    </row>
    <row r="526" spans="3:5" x14ac:dyDescent="0.2">
      <c r="C526" s="20" t="str">
        <f ca="1">IF(OR(ISBLANK('Innlendir aðilar IV'!A527), 'Innlendir aðilar IV'!A527=0),"",'Innlendir aðilar IV'!A527)</f>
        <v/>
      </c>
      <c r="D526" s="20" t="str">
        <f>IF(ISBLANK('Innlendir aðilar IV'!C527),"",'Innlendir aðilar IV'!C527)</f>
        <v/>
      </c>
      <c r="E526" s="20" t="str">
        <f>IF(ISBLANK('Innlendir aðilar IV'!D527),"",'Innlendir aðilar IV'!D527)</f>
        <v/>
      </c>
    </row>
    <row r="527" spans="3:5" x14ac:dyDescent="0.2">
      <c r="C527" s="20" t="str">
        <f ca="1">IF(OR(ISBLANK('Innlendir aðilar IV'!A528), 'Innlendir aðilar IV'!A528=0),"",'Innlendir aðilar IV'!A528)</f>
        <v/>
      </c>
      <c r="D527" s="20" t="str">
        <f>IF(ISBLANK('Innlendir aðilar IV'!C528),"",'Innlendir aðilar IV'!C528)</f>
        <v/>
      </c>
      <c r="E527" s="20" t="str">
        <f>IF(ISBLANK('Innlendir aðilar IV'!D528),"",'Innlendir aðilar IV'!D528)</f>
        <v/>
      </c>
    </row>
    <row r="528" spans="3:5" x14ac:dyDescent="0.2">
      <c r="C528" s="20" t="str">
        <f ca="1">IF(OR(ISBLANK('Innlendir aðilar IV'!A529), 'Innlendir aðilar IV'!A529=0),"",'Innlendir aðilar IV'!A529)</f>
        <v/>
      </c>
      <c r="D528" s="20" t="str">
        <f>IF(ISBLANK('Innlendir aðilar IV'!C529),"",'Innlendir aðilar IV'!C529)</f>
        <v/>
      </c>
      <c r="E528" s="20" t="str">
        <f>IF(ISBLANK('Innlendir aðilar IV'!D529),"",'Innlendir aðilar IV'!D529)</f>
        <v/>
      </c>
    </row>
    <row r="529" spans="3:5" x14ac:dyDescent="0.2">
      <c r="C529" s="20" t="str">
        <f ca="1">IF(OR(ISBLANK('Innlendir aðilar IV'!A530), 'Innlendir aðilar IV'!A530=0),"",'Innlendir aðilar IV'!A530)</f>
        <v/>
      </c>
      <c r="D529" s="20" t="str">
        <f>IF(ISBLANK('Innlendir aðilar IV'!C530),"",'Innlendir aðilar IV'!C530)</f>
        <v/>
      </c>
      <c r="E529" s="20" t="str">
        <f>IF(ISBLANK('Innlendir aðilar IV'!D530),"",'Innlendir aðilar IV'!D530)</f>
        <v/>
      </c>
    </row>
    <row r="530" spans="3:5" x14ac:dyDescent="0.2">
      <c r="C530" s="20" t="str">
        <f ca="1">IF(OR(ISBLANK('Innlendir aðilar IV'!A531), 'Innlendir aðilar IV'!A531=0),"",'Innlendir aðilar IV'!A531)</f>
        <v/>
      </c>
      <c r="D530" s="20" t="str">
        <f>IF(ISBLANK('Innlendir aðilar IV'!C531),"",'Innlendir aðilar IV'!C531)</f>
        <v/>
      </c>
      <c r="E530" s="20" t="str">
        <f>IF(ISBLANK('Innlendir aðilar IV'!D531),"",'Innlendir aðilar IV'!D531)</f>
        <v/>
      </c>
    </row>
    <row r="531" spans="3:5" x14ac:dyDescent="0.2">
      <c r="C531" s="20" t="str">
        <f ca="1">IF(OR(ISBLANK('Innlendir aðilar IV'!A532), 'Innlendir aðilar IV'!A532=0),"",'Innlendir aðilar IV'!A532)</f>
        <v/>
      </c>
      <c r="D531" s="20" t="str">
        <f>IF(ISBLANK('Innlendir aðilar IV'!C532),"",'Innlendir aðilar IV'!C532)</f>
        <v/>
      </c>
      <c r="E531" s="20" t="str">
        <f>IF(ISBLANK('Innlendir aðilar IV'!D532),"",'Innlendir aðilar IV'!D532)</f>
        <v/>
      </c>
    </row>
    <row r="532" spans="3:5" x14ac:dyDescent="0.2">
      <c r="C532" s="20" t="str">
        <f ca="1">IF(OR(ISBLANK('Innlendir aðilar IV'!A533), 'Innlendir aðilar IV'!A533=0),"",'Innlendir aðilar IV'!A533)</f>
        <v/>
      </c>
      <c r="D532" s="20" t="str">
        <f>IF(ISBLANK('Innlendir aðilar IV'!C533),"",'Innlendir aðilar IV'!C533)</f>
        <v/>
      </c>
      <c r="E532" s="20" t="str">
        <f>IF(ISBLANK('Innlendir aðilar IV'!D533),"",'Innlendir aðilar IV'!D533)</f>
        <v/>
      </c>
    </row>
    <row r="533" spans="3:5" x14ac:dyDescent="0.2">
      <c r="C533" s="20" t="str">
        <f ca="1">IF(OR(ISBLANK('Innlendir aðilar IV'!A534), 'Innlendir aðilar IV'!A534=0),"",'Innlendir aðilar IV'!A534)</f>
        <v/>
      </c>
      <c r="D533" s="20" t="str">
        <f>IF(ISBLANK('Innlendir aðilar IV'!C534),"",'Innlendir aðilar IV'!C534)</f>
        <v/>
      </c>
      <c r="E533" s="20" t="str">
        <f>IF(ISBLANK('Innlendir aðilar IV'!D534),"",'Innlendir aðilar IV'!D534)</f>
        <v/>
      </c>
    </row>
    <row r="534" spans="3:5" x14ac:dyDescent="0.2">
      <c r="C534" s="20" t="str">
        <f ca="1">IF(OR(ISBLANK('Innlendir aðilar IV'!A535), 'Innlendir aðilar IV'!A535=0),"",'Innlendir aðilar IV'!A535)</f>
        <v/>
      </c>
      <c r="D534" s="20" t="str">
        <f>IF(ISBLANK('Innlendir aðilar IV'!C535),"",'Innlendir aðilar IV'!C535)</f>
        <v/>
      </c>
      <c r="E534" s="20" t="str">
        <f>IF(ISBLANK('Innlendir aðilar IV'!D535),"",'Innlendir aðilar IV'!D535)</f>
        <v/>
      </c>
    </row>
    <row r="535" spans="3:5" x14ac:dyDescent="0.2">
      <c r="C535" s="20" t="str">
        <f ca="1">IF(OR(ISBLANK('Innlendir aðilar IV'!A536), 'Innlendir aðilar IV'!A536=0),"",'Innlendir aðilar IV'!A536)</f>
        <v/>
      </c>
      <c r="D535" s="20" t="str">
        <f>IF(ISBLANK('Innlendir aðilar IV'!C536),"",'Innlendir aðilar IV'!C536)</f>
        <v/>
      </c>
      <c r="E535" s="20" t="str">
        <f>IF(ISBLANK('Innlendir aðilar IV'!D536),"",'Innlendir aðilar IV'!D536)</f>
        <v/>
      </c>
    </row>
    <row r="536" spans="3:5" x14ac:dyDescent="0.2">
      <c r="C536" s="20" t="str">
        <f ca="1">IF(OR(ISBLANK('Innlendir aðilar IV'!A537), 'Innlendir aðilar IV'!A537=0),"",'Innlendir aðilar IV'!A537)</f>
        <v/>
      </c>
      <c r="D536" s="20" t="str">
        <f>IF(ISBLANK('Innlendir aðilar IV'!C537),"",'Innlendir aðilar IV'!C537)</f>
        <v/>
      </c>
      <c r="E536" s="20" t="str">
        <f>IF(ISBLANK('Innlendir aðilar IV'!D537),"",'Innlendir aðilar IV'!D537)</f>
        <v/>
      </c>
    </row>
    <row r="537" spans="3:5" x14ac:dyDescent="0.2">
      <c r="C537" s="20" t="str">
        <f ca="1">IF(OR(ISBLANK('Innlendir aðilar IV'!A538), 'Innlendir aðilar IV'!A538=0),"",'Innlendir aðilar IV'!A538)</f>
        <v/>
      </c>
      <c r="D537" s="20" t="str">
        <f>IF(ISBLANK('Innlendir aðilar IV'!C538),"",'Innlendir aðilar IV'!C538)</f>
        <v/>
      </c>
      <c r="E537" s="20" t="str">
        <f>IF(ISBLANK('Innlendir aðilar IV'!D538),"",'Innlendir aðilar IV'!D538)</f>
        <v/>
      </c>
    </row>
    <row r="538" spans="3:5" x14ac:dyDescent="0.2">
      <c r="C538" s="20" t="str">
        <f ca="1">IF(OR(ISBLANK('Innlendir aðilar IV'!A539), 'Innlendir aðilar IV'!A539=0),"",'Innlendir aðilar IV'!A539)</f>
        <v/>
      </c>
      <c r="D538" s="20" t="str">
        <f>IF(ISBLANK('Innlendir aðilar IV'!C539),"",'Innlendir aðilar IV'!C539)</f>
        <v/>
      </c>
      <c r="E538" s="20" t="str">
        <f>IF(ISBLANK('Innlendir aðilar IV'!D539),"",'Innlendir aðilar IV'!D539)</f>
        <v/>
      </c>
    </row>
    <row r="539" spans="3:5" x14ac:dyDescent="0.2">
      <c r="C539" s="20" t="str">
        <f ca="1">IF(OR(ISBLANK('Innlendir aðilar IV'!A540), 'Innlendir aðilar IV'!A540=0),"",'Innlendir aðilar IV'!A540)</f>
        <v/>
      </c>
      <c r="D539" s="20" t="str">
        <f>IF(ISBLANK('Innlendir aðilar IV'!C540),"",'Innlendir aðilar IV'!C540)</f>
        <v/>
      </c>
      <c r="E539" s="20" t="str">
        <f>IF(ISBLANK('Innlendir aðilar IV'!D540),"",'Innlendir aðilar IV'!D540)</f>
        <v/>
      </c>
    </row>
    <row r="540" spans="3:5" x14ac:dyDescent="0.2">
      <c r="C540" s="20" t="str">
        <f ca="1">IF(OR(ISBLANK('Innlendir aðilar IV'!A541), 'Innlendir aðilar IV'!A541=0),"",'Innlendir aðilar IV'!A541)</f>
        <v/>
      </c>
      <c r="D540" s="20" t="str">
        <f>IF(ISBLANK('Innlendir aðilar IV'!C541),"",'Innlendir aðilar IV'!C541)</f>
        <v/>
      </c>
      <c r="E540" s="20" t="str">
        <f>IF(ISBLANK('Innlendir aðilar IV'!D541),"",'Innlendir aðilar IV'!D541)</f>
        <v/>
      </c>
    </row>
    <row r="541" spans="3:5" x14ac:dyDescent="0.2">
      <c r="C541" s="20" t="str">
        <f ca="1">IF(OR(ISBLANK('Innlendir aðilar IV'!A542), 'Innlendir aðilar IV'!A542=0),"",'Innlendir aðilar IV'!A542)</f>
        <v/>
      </c>
      <c r="D541" s="20" t="str">
        <f>IF(ISBLANK('Innlendir aðilar IV'!C542),"",'Innlendir aðilar IV'!C542)</f>
        <v/>
      </c>
      <c r="E541" s="20" t="str">
        <f>IF(ISBLANK('Innlendir aðilar IV'!D542),"",'Innlendir aðilar IV'!D542)</f>
        <v/>
      </c>
    </row>
    <row r="542" spans="3:5" x14ac:dyDescent="0.2">
      <c r="C542" s="20" t="str">
        <f ca="1">IF(OR(ISBLANK('Innlendir aðilar IV'!A543), 'Innlendir aðilar IV'!A543=0),"",'Innlendir aðilar IV'!A543)</f>
        <v/>
      </c>
      <c r="D542" s="20" t="str">
        <f>IF(ISBLANK('Innlendir aðilar IV'!C543),"",'Innlendir aðilar IV'!C543)</f>
        <v/>
      </c>
      <c r="E542" s="20" t="str">
        <f>IF(ISBLANK('Innlendir aðilar IV'!D543),"",'Innlendir aðilar IV'!D543)</f>
        <v/>
      </c>
    </row>
    <row r="543" spans="3:5" x14ac:dyDescent="0.2">
      <c r="C543" s="20" t="str">
        <f ca="1">IF(OR(ISBLANK('Innlendir aðilar IV'!A544), 'Innlendir aðilar IV'!A544=0),"",'Innlendir aðilar IV'!A544)</f>
        <v/>
      </c>
      <c r="D543" s="20" t="str">
        <f>IF(ISBLANK('Innlendir aðilar IV'!C544),"",'Innlendir aðilar IV'!C544)</f>
        <v/>
      </c>
      <c r="E543" s="20" t="str">
        <f>IF(ISBLANK('Innlendir aðilar IV'!D544),"",'Innlendir aðilar IV'!D544)</f>
        <v/>
      </c>
    </row>
    <row r="544" spans="3:5" x14ac:dyDescent="0.2">
      <c r="C544" s="20" t="str">
        <f ca="1">IF(OR(ISBLANK('Innlendir aðilar IV'!A545), 'Innlendir aðilar IV'!A545=0),"",'Innlendir aðilar IV'!A545)</f>
        <v/>
      </c>
      <c r="D544" s="20" t="str">
        <f>IF(ISBLANK('Innlendir aðilar IV'!C545),"",'Innlendir aðilar IV'!C545)</f>
        <v/>
      </c>
      <c r="E544" s="20" t="str">
        <f>IF(ISBLANK('Innlendir aðilar IV'!D545),"",'Innlendir aðilar IV'!D545)</f>
        <v/>
      </c>
    </row>
    <row r="545" spans="3:5" x14ac:dyDescent="0.2">
      <c r="C545" s="20" t="str">
        <f ca="1">IF(OR(ISBLANK('Innlendir aðilar IV'!A546), 'Innlendir aðilar IV'!A546=0),"",'Innlendir aðilar IV'!A546)</f>
        <v/>
      </c>
      <c r="D545" s="20" t="str">
        <f>IF(ISBLANK('Innlendir aðilar IV'!C546),"",'Innlendir aðilar IV'!C546)</f>
        <v/>
      </c>
      <c r="E545" s="20" t="str">
        <f>IF(ISBLANK('Innlendir aðilar IV'!D546),"",'Innlendir aðilar IV'!D546)</f>
        <v/>
      </c>
    </row>
    <row r="546" spans="3:5" x14ac:dyDescent="0.2">
      <c r="C546" s="20" t="str">
        <f ca="1">IF(OR(ISBLANK('Innlendir aðilar IV'!A547), 'Innlendir aðilar IV'!A547=0),"",'Innlendir aðilar IV'!A547)</f>
        <v/>
      </c>
      <c r="D546" s="20" t="str">
        <f>IF(ISBLANK('Innlendir aðilar IV'!C547),"",'Innlendir aðilar IV'!C547)</f>
        <v/>
      </c>
      <c r="E546" s="20" t="str">
        <f>IF(ISBLANK('Innlendir aðilar IV'!D547),"",'Innlendir aðilar IV'!D547)</f>
        <v/>
      </c>
    </row>
    <row r="547" spans="3:5" x14ac:dyDescent="0.2">
      <c r="C547" s="20" t="str">
        <f ca="1">IF(OR(ISBLANK('Innlendir aðilar IV'!A548), 'Innlendir aðilar IV'!A548=0),"",'Innlendir aðilar IV'!A548)</f>
        <v/>
      </c>
      <c r="D547" s="20" t="str">
        <f>IF(ISBLANK('Innlendir aðilar IV'!C548),"",'Innlendir aðilar IV'!C548)</f>
        <v/>
      </c>
      <c r="E547" s="20" t="str">
        <f>IF(ISBLANK('Innlendir aðilar IV'!D548),"",'Innlendir aðilar IV'!D548)</f>
        <v/>
      </c>
    </row>
    <row r="548" spans="3:5" x14ac:dyDescent="0.2">
      <c r="C548" s="20" t="str">
        <f ca="1">IF(OR(ISBLANK('Innlendir aðilar IV'!A549), 'Innlendir aðilar IV'!A549=0),"",'Innlendir aðilar IV'!A549)</f>
        <v/>
      </c>
      <c r="D548" s="20" t="str">
        <f>IF(ISBLANK('Innlendir aðilar IV'!C549),"",'Innlendir aðilar IV'!C549)</f>
        <v/>
      </c>
      <c r="E548" s="20" t="str">
        <f>IF(ISBLANK('Innlendir aðilar IV'!D549),"",'Innlendir aðilar IV'!D549)</f>
        <v/>
      </c>
    </row>
    <row r="549" spans="3:5" x14ac:dyDescent="0.2">
      <c r="C549" s="20" t="str">
        <f ca="1">IF(OR(ISBLANK('Innlendir aðilar IV'!A550), 'Innlendir aðilar IV'!A550=0),"",'Innlendir aðilar IV'!A550)</f>
        <v/>
      </c>
      <c r="D549" s="20" t="str">
        <f>IF(ISBLANK('Innlendir aðilar IV'!C550),"",'Innlendir aðilar IV'!C550)</f>
        <v/>
      </c>
      <c r="E549" s="20" t="str">
        <f>IF(ISBLANK('Innlendir aðilar IV'!D550),"",'Innlendir aðilar IV'!D550)</f>
        <v/>
      </c>
    </row>
    <row r="550" spans="3:5" x14ac:dyDescent="0.2">
      <c r="C550" s="20" t="str">
        <f ca="1">IF(OR(ISBLANK('Innlendir aðilar IV'!A551), 'Innlendir aðilar IV'!A551=0),"",'Innlendir aðilar IV'!A551)</f>
        <v/>
      </c>
      <c r="D550" s="20" t="str">
        <f>IF(ISBLANK('Innlendir aðilar IV'!C551),"",'Innlendir aðilar IV'!C551)</f>
        <v/>
      </c>
      <c r="E550" s="20" t="str">
        <f>IF(ISBLANK('Innlendir aðilar IV'!D551),"",'Innlendir aðilar IV'!D551)</f>
        <v/>
      </c>
    </row>
    <row r="551" spans="3:5" x14ac:dyDescent="0.2">
      <c r="C551" s="20" t="str">
        <f ca="1">IF(OR(ISBLANK('Innlendir aðilar IV'!A552), 'Innlendir aðilar IV'!A552=0),"",'Innlendir aðilar IV'!A552)</f>
        <v/>
      </c>
      <c r="D551" s="20" t="str">
        <f>IF(ISBLANK('Innlendir aðilar IV'!C552),"",'Innlendir aðilar IV'!C552)</f>
        <v/>
      </c>
      <c r="E551" s="20" t="str">
        <f>IF(ISBLANK('Innlendir aðilar IV'!D552),"",'Innlendir aðilar IV'!D552)</f>
        <v/>
      </c>
    </row>
    <row r="552" spans="3:5" x14ac:dyDescent="0.2">
      <c r="C552" s="20" t="str">
        <f ca="1">IF(OR(ISBLANK('Innlendir aðilar IV'!A553), 'Innlendir aðilar IV'!A553=0),"",'Innlendir aðilar IV'!A553)</f>
        <v/>
      </c>
      <c r="D552" s="20" t="str">
        <f>IF(ISBLANK('Innlendir aðilar IV'!C553),"",'Innlendir aðilar IV'!C553)</f>
        <v/>
      </c>
      <c r="E552" s="20" t="str">
        <f>IF(ISBLANK('Innlendir aðilar IV'!D553),"",'Innlendir aðilar IV'!D553)</f>
        <v/>
      </c>
    </row>
    <row r="553" spans="3:5" x14ac:dyDescent="0.2">
      <c r="C553" s="20" t="str">
        <f ca="1">IF(OR(ISBLANK('Innlendir aðilar IV'!A554), 'Innlendir aðilar IV'!A554=0),"",'Innlendir aðilar IV'!A554)</f>
        <v/>
      </c>
      <c r="D553" s="20" t="str">
        <f>IF(ISBLANK('Innlendir aðilar IV'!C554),"",'Innlendir aðilar IV'!C554)</f>
        <v/>
      </c>
      <c r="E553" s="20" t="str">
        <f>IF(ISBLANK('Innlendir aðilar IV'!D554),"",'Innlendir aðilar IV'!D554)</f>
        <v/>
      </c>
    </row>
    <row r="554" spans="3:5" x14ac:dyDescent="0.2">
      <c r="C554" s="20" t="str">
        <f ca="1">IF(OR(ISBLANK('Innlendir aðilar IV'!A555), 'Innlendir aðilar IV'!A555=0),"",'Innlendir aðilar IV'!A555)</f>
        <v/>
      </c>
      <c r="D554" s="20" t="str">
        <f>IF(ISBLANK('Innlendir aðilar IV'!C555),"",'Innlendir aðilar IV'!C555)</f>
        <v/>
      </c>
      <c r="E554" s="20" t="str">
        <f>IF(ISBLANK('Innlendir aðilar IV'!D555),"",'Innlendir aðilar IV'!D555)</f>
        <v/>
      </c>
    </row>
    <row r="555" spans="3:5" x14ac:dyDescent="0.2">
      <c r="C555" s="20" t="str">
        <f ca="1">IF(OR(ISBLANK('Innlendir aðilar IV'!A556), 'Innlendir aðilar IV'!A556=0),"",'Innlendir aðilar IV'!A556)</f>
        <v/>
      </c>
      <c r="D555" s="20" t="str">
        <f>IF(ISBLANK('Innlendir aðilar IV'!C556),"",'Innlendir aðilar IV'!C556)</f>
        <v/>
      </c>
      <c r="E555" s="20" t="str">
        <f>IF(ISBLANK('Innlendir aðilar IV'!D556),"",'Innlendir aðilar IV'!D556)</f>
        <v/>
      </c>
    </row>
    <row r="556" spans="3:5" x14ac:dyDescent="0.2">
      <c r="C556" s="20" t="str">
        <f ca="1">IF(OR(ISBLANK('Innlendir aðilar IV'!A557), 'Innlendir aðilar IV'!A557=0),"",'Innlendir aðilar IV'!A557)</f>
        <v/>
      </c>
      <c r="D556" s="20" t="str">
        <f>IF(ISBLANK('Innlendir aðilar IV'!C557),"",'Innlendir aðilar IV'!C557)</f>
        <v/>
      </c>
      <c r="E556" s="20" t="str">
        <f>IF(ISBLANK('Innlendir aðilar IV'!D557),"",'Innlendir aðilar IV'!D557)</f>
        <v/>
      </c>
    </row>
    <row r="557" spans="3:5" x14ac:dyDescent="0.2">
      <c r="C557" s="20" t="str">
        <f ca="1">IF(OR(ISBLANK('Innlendir aðilar IV'!A558), 'Innlendir aðilar IV'!A558=0),"",'Innlendir aðilar IV'!A558)</f>
        <v/>
      </c>
      <c r="D557" s="20" t="str">
        <f>IF(ISBLANK('Innlendir aðilar IV'!C558),"",'Innlendir aðilar IV'!C558)</f>
        <v/>
      </c>
      <c r="E557" s="20" t="str">
        <f>IF(ISBLANK('Innlendir aðilar IV'!D558),"",'Innlendir aðilar IV'!D558)</f>
        <v/>
      </c>
    </row>
    <row r="558" spans="3:5" x14ac:dyDescent="0.2">
      <c r="C558" s="20" t="str">
        <f ca="1">IF(OR(ISBLANK('Innlendir aðilar IV'!A559), 'Innlendir aðilar IV'!A559=0),"",'Innlendir aðilar IV'!A559)</f>
        <v/>
      </c>
      <c r="D558" s="20" t="str">
        <f>IF(ISBLANK('Innlendir aðilar IV'!C559),"",'Innlendir aðilar IV'!C559)</f>
        <v/>
      </c>
      <c r="E558" s="20" t="str">
        <f>IF(ISBLANK('Innlendir aðilar IV'!D559),"",'Innlendir aðilar IV'!D559)</f>
        <v/>
      </c>
    </row>
    <row r="559" spans="3:5" x14ac:dyDescent="0.2">
      <c r="C559" s="20" t="str">
        <f ca="1">IF(OR(ISBLANK('Innlendir aðilar IV'!A560), 'Innlendir aðilar IV'!A560=0),"",'Innlendir aðilar IV'!A560)</f>
        <v/>
      </c>
      <c r="D559" s="20" t="str">
        <f>IF(ISBLANK('Innlendir aðilar IV'!C560),"",'Innlendir aðilar IV'!C560)</f>
        <v/>
      </c>
      <c r="E559" s="20" t="str">
        <f>IF(ISBLANK('Innlendir aðilar IV'!D560),"",'Innlendir aðilar IV'!D560)</f>
        <v/>
      </c>
    </row>
    <row r="560" spans="3:5" x14ac:dyDescent="0.2">
      <c r="C560" s="20" t="str">
        <f ca="1">IF(OR(ISBLANK('Innlendir aðilar IV'!A561), 'Innlendir aðilar IV'!A561=0),"",'Innlendir aðilar IV'!A561)</f>
        <v/>
      </c>
      <c r="D560" s="20" t="str">
        <f>IF(ISBLANK('Innlendir aðilar IV'!C561),"",'Innlendir aðilar IV'!C561)</f>
        <v/>
      </c>
      <c r="E560" s="20" t="str">
        <f>IF(ISBLANK('Innlendir aðilar IV'!D561),"",'Innlendir aðilar IV'!D561)</f>
        <v/>
      </c>
    </row>
    <row r="561" spans="3:5" x14ac:dyDescent="0.2">
      <c r="C561" s="20" t="str">
        <f ca="1">IF(OR(ISBLANK('Innlendir aðilar IV'!A562), 'Innlendir aðilar IV'!A562=0),"",'Innlendir aðilar IV'!A562)</f>
        <v/>
      </c>
      <c r="D561" s="20" t="str">
        <f>IF(ISBLANK('Innlendir aðilar IV'!C562),"",'Innlendir aðilar IV'!C562)</f>
        <v/>
      </c>
      <c r="E561" s="20" t="str">
        <f>IF(ISBLANK('Innlendir aðilar IV'!D562),"",'Innlendir aðilar IV'!D562)</f>
        <v/>
      </c>
    </row>
    <row r="562" spans="3:5" x14ac:dyDescent="0.2">
      <c r="C562" s="20" t="str">
        <f ca="1">IF(OR(ISBLANK('Innlendir aðilar IV'!A563), 'Innlendir aðilar IV'!A563=0),"",'Innlendir aðilar IV'!A563)</f>
        <v/>
      </c>
      <c r="D562" s="20" t="str">
        <f>IF(ISBLANK('Innlendir aðilar IV'!C563),"",'Innlendir aðilar IV'!C563)</f>
        <v/>
      </c>
      <c r="E562" s="20" t="str">
        <f>IF(ISBLANK('Innlendir aðilar IV'!D563),"",'Innlendir aðilar IV'!D563)</f>
        <v/>
      </c>
    </row>
    <row r="563" spans="3:5" x14ac:dyDescent="0.2">
      <c r="C563" s="20" t="str">
        <f ca="1">IF(OR(ISBLANK('Innlendir aðilar IV'!A564), 'Innlendir aðilar IV'!A564=0),"",'Innlendir aðilar IV'!A564)</f>
        <v/>
      </c>
      <c r="D563" s="20" t="str">
        <f>IF(ISBLANK('Innlendir aðilar IV'!C564),"",'Innlendir aðilar IV'!C564)</f>
        <v/>
      </c>
      <c r="E563" s="20" t="str">
        <f>IF(ISBLANK('Innlendir aðilar IV'!D564),"",'Innlendir aðilar IV'!D564)</f>
        <v/>
      </c>
    </row>
    <row r="564" spans="3:5" x14ac:dyDescent="0.2">
      <c r="C564" s="20" t="str">
        <f ca="1">IF(OR(ISBLANK('Innlendir aðilar IV'!A565), 'Innlendir aðilar IV'!A565=0),"",'Innlendir aðilar IV'!A565)</f>
        <v/>
      </c>
      <c r="D564" s="20" t="str">
        <f>IF(ISBLANK('Innlendir aðilar IV'!C565),"",'Innlendir aðilar IV'!C565)</f>
        <v/>
      </c>
      <c r="E564" s="20" t="str">
        <f>IF(ISBLANK('Innlendir aðilar IV'!D565),"",'Innlendir aðilar IV'!D565)</f>
        <v/>
      </c>
    </row>
    <row r="565" spans="3:5" x14ac:dyDescent="0.2">
      <c r="C565" s="20" t="str">
        <f ca="1">IF(OR(ISBLANK('Innlendir aðilar IV'!A566), 'Innlendir aðilar IV'!A566=0),"",'Innlendir aðilar IV'!A566)</f>
        <v/>
      </c>
      <c r="D565" s="20" t="str">
        <f>IF(ISBLANK('Innlendir aðilar IV'!C566),"",'Innlendir aðilar IV'!C566)</f>
        <v/>
      </c>
      <c r="E565" s="20" t="str">
        <f>IF(ISBLANK('Innlendir aðilar IV'!D566),"",'Innlendir aðilar IV'!D566)</f>
        <v/>
      </c>
    </row>
    <row r="566" spans="3:5" x14ac:dyDescent="0.2">
      <c r="C566" s="20" t="str">
        <f ca="1">IF(OR(ISBLANK('Innlendir aðilar IV'!A567), 'Innlendir aðilar IV'!A567=0),"",'Innlendir aðilar IV'!A567)</f>
        <v/>
      </c>
      <c r="D566" s="20" t="str">
        <f>IF(ISBLANK('Innlendir aðilar IV'!C567),"",'Innlendir aðilar IV'!C567)</f>
        <v/>
      </c>
      <c r="E566" s="20" t="str">
        <f>IF(ISBLANK('Innlendir aðilar IV'!D567),"",'Innlendir aðilar IV'!D567)</f>
        <v/>
      </c>
    </row>
    <row r="567" spans="3:5" x14ac:dyDescent="0.2">
      <c r="C567" s="20" t="str">
        <f ca="1">IF(OR(ISBLANK('Innlendir aðilar IV'!A568), 'Innlendir aðilar IV'!A568=0),"",'Innlendir aðilar IV'!A568)</f>
        <v/>
      </c>
      <c r="D567" s="20" t="str">
        <f>IF(ISBLANK('Innlendir aðilar IV'!C568),"",'Innlendir aðilar IV'!C568)</f>
        <v/>
      </c>
      <c r="E567" s="20" t="str">
        <f>IF(ISBLANK('Innlendir aðilar IV'!D568),"",'Innlendir aðilar IV'!D568)</f>
        <v/>
      </c>
    </row>
    <row r="568" spans="3:5" x14ac:dyDescent="0.2">
      <c r="C568" s="20" t="str">
        <f ca="1">IF(OR(ISBLANK('Innlendir aðilar IV'!A569), 'Innlendir aðilar IV'!A569=0),"",'Innlendir aðilar IV'!A569)</f>
        <v/>
      </c>
      <c r="D568" s="20" t="str">
        <f>IF(ISBLANK('Innlendir aðilar IV'!C569),"",'Innlendir aðilar IV'!C569)</f>
        <v/>
      </c>
      <c r="E568" s="20" t="str">
        <f>IF(ISBLANK('Innlendir aðilar IV'!D569),"",'Innlendir aðilar IV'!D569)</f>
        <v/>
      </c>
    </row>
    <row r="569" spans="3:5" x14ac:dyDescent="0.2">
      <c r="C569" s="20" t="str">
        <f ca="1">IF(OR(ISBLANK('Innlendir aðilar IV'!A570), 'Innlendir aðilar IV'!A570=0),"",'Innlendir aðilar IV'!A570)</f>
        <v/>
      </c>
      <c r="D569" s="20" t="str">
        <f>IF(ISBLANK('Innlendir aðilar IV'!C570),"",'Innlendir aðilar IV'!C570)</f>
        <v/>
      </c>
      <c r="E569" s="20" t="str">
        <f>IF(ISBLANK('Innlendir aðilar IV'!D570),"",'Innlendir aðilar IV'!D570)</f>
        <v/>
      </c>
    </row>
    <row r="570" spans="3:5" x14ac:dyDescent="0.2">
      <c r="C570" s="20" t="str">
        <f ca="1">IF(OR(ISBLANK('Innlendir aðilar IV'!A571), 'Innlendir aðilar IV'!A571=0),"",'Innlendir aðilar IV'!A571)</f>
        <v/>
      </c>
      <c r="D570" s="20" t="str">
        <f>IF(ISBLANK('Innlendir aðilar IV'!C571),"",'Innlendir aðilar IV'!C571)</f>
        <v/>
      </c>
      <c r="E570" s="20" t="str">
        <f>IF(ISBLANK('Innlendir aðilar IV'!D571),"",'Innlendir aðilar IV'!D571)</f>
        <v/>
      </c>
    </row>
    <row r="571" spans="3:5" x14ac:dyDescent="0.2">
      <c r="C571" s="20" t="str">
        <f ca="1">IF(OR(ISBLANK('Innlendir aðilar IV'!A572), 'Innlendir aðilar IV'!A572=0),"",'Innlendir aðilar IV'!A572)</f>
        <v/>
      </c>
      <c r="D571" s="20" t="str">
        <f>IF(ISBLANK('Innlendir aðilar IV'!C572),"",'Innlendir aðilar IV'!C572)</f>
        <v/>
      </c>
      <c r="E571" s="20" t="str">
        <f>IF(ISBLANK('Innlendir aðilar IV'!D572),"",'Innlendir aðilar IV'!D572)</f>
        <v/>
      </c>
    </row>
    <row r="572" spans="3:5" x14ac:dyDescent="0.2">
      <c r="C572" s="20" t="str">
        <f ca="1">IF(OR(ISBLANK('Innlendir aðilar IV'!A573), 'Innlendir aðilar IV'!A573=0),"",'Innlendir aðilar IV'!A573)</f>
        <v/>
      </c>
      <c r="D572" s="20" t="str">
        <f>IF(ISBLANK('Innlendir aðilar IV'!C573),"",'Innlendir aðilar IV'!C573)</f>
        <v/>
      </c>
      <c r="E572" s="20" t="str">
        <f>IF(ISBLANK('Innlendir aðilar IV'!D573),"",'Innlendir aðilar IV'!D573)</f>
        <v/>
      </c>
    </row>
    <row r="573" spans="3:5" x14ac:dyDescent="0.2">
      <c r="C573" s="20" t="str">
        <f ca="1">IF(OR(ISBLANK('Innlendir aðilar IV'!A574), 'Innlendir aðilar IV'!A574=0),"",'Innlendir aðilar IV'!A574)</f>
        <v/>
      </c>
      <c r="D573" s="20" t="str">
        <f>IF(ISBLANK('Innlendir aðilar IV'!C574),"",'Innlendir aðilar IV'!C574)</f>
        <v/>
      </c>
      <c r="E573" s="20" t="str">
        <f>IF(ISBLANK('Innlendir aðilar IV'!D574),"",'Innlendir aðilar IV'!D574)</f>
        <v/>
      </c>
    </row>
    <row r="574" spans="3:5" x14ac:dyDescent="0.2">
      <c r="C574" s="20" t="str">
        <f ca="1">IF(OR(ISBLANK('Innlendir aðilar IV'!A575), 'Innlendir aðilar IV'!A575=0),"",'Innlendir aðilar IV'!A575)</f>
        <v/>
      </c>
      <c r="D574" s="20" t="str">
        <f>IF(ISBLANK('Innlendir aðilar IV'!C575),"",'Innlendir aðilar IV'!C575)</f>
        <v/>
      </c>
      <c r="E574" s="20" t="str">
        <f>IF(ISBLANK('Innlendir aðilar IV'!D575),"",'Innlendir aðilar IV'!D575)</f>
        <v/>
      </c>
    </row>
    <row r="575" spans="3:5" x14ac:dyDescent="0.2">
      <c r="C575" s="20" t="str">
        <f ca="1">IF(OR(ISBLANK('Innlendir aðilar IV'!A576), 'Innlendir aðilar IV'!A576=0),"",'Innlendir aðilar IV'!A576)</f>
        <v/>
      </c>
      <c r="D575" s="20" t="str">
        <f>IF(ISBLANK('Innlendir aðilar IV'!C576),"",'Innlendir aðilar IV'!C576)</f>
        <v/>
      </c>
      <c r="E575" s="20" t="str">
        <f>IF(ISBLANK('Innlendir aðilar IV'!D576),"",'Innlendir aðilar IV'!D576)</f>
        <v/>
      </c>
    </row>
    <row r="576" spans="3:5" x14ac:dyDescent="0.2">
      <c r="C576" s="20" t="str">
        <f ca="1">IF(OR(ISBLANK('Innlendir aðilar IV'!A577), 'Innlendir aðilar IV'!A577=0),"",'Innlendir aðilar IV'!A577)</f>
        <v/>
      </c>
      <c r="D576" s="20" t="str">
        <f>IF(ISBLANK('Innlendir aðilar IV'!C577),"",'Innlendir aðilar IV'!C577)</f>
        <v/>
      </c>
      <c r="E576" s="20" t="str">
        <f>IF(ISBLANK('Innlendir aðilar IV'!D577),"",'Innlendir aðilar IV'!D577)</f>
        <v/>
      </c>
    </row>
    <row r="577" spans="3:5" x14ac:dyDescent="0.2">
      <c r="C577" s="20" t="str">
        <f ca="1">IF(OR(ISBLANK('Innlendir aðilar IV'!A578), 'Innlendir aðilar IV'!A578=0),"",'Innlendir aðilar IV'!A578)</f>
        <v/>
      </c>
      <c r="D577" s="20" t="str">
        <f>IF(ISBLANK('Innlendir aðilar IV'!C578),"",'Innlendir aðilar IV'!C578)</f>
        <v/>
      </c>
      <c r="E577" s="20" t="str">
        <f>IF(ISBLANK('Innlendir aðilar IV'!D578),"",'Innlendir aðilar IV'!D578)</f>
        <v/>
      </c>
    </row>
    <row r="578" spans="3:5" x14ac:dyDescent="0.2">
      <c r="C578" s="20" t="str">
        <f ca="1">IF(OR(ISBLANK('Innlendir aðilar IV'!A579), 'Innlendir aðilar IV'!A579=0),"",'Innlendir aðilar IV'!A579)</f>
        <v/>
      </c>
      <c r="D578" s="20" t="str">
        <f>IF(ISBLANK('Innlendir aðilar IV'!C579),"",'Innlendir aðilar IV'!C579)</f>
        <v/>
      </c>
      <c r="E578" s="20" t="str">
        <f>IF(ISBLANK('Innlendir aðilar IV'!D579),"",'Innlendir aðilar IV'!D579)</f>
        <v/>
      </c>
    </row>
    <row r="579" spans="3:5" x14ac:dyDescent="0.2">
      <c r="C579" s="20" t="str">
        <f ca="1">IF(OR(ISBLANK('Innlendir aðilar IV'!A580), 'Innlendir aðilar IV'!A580=0),"",'Innlendir aðilar IV'!A580)</f>
        <v/>
      </c>
      <c r="D579" s="20" t="str">
        <f>IF(ISBLANK('Innlendir aðilar IV'!C580),"",'Innlendir aðilar IV'!C580)</f>
        <v/>
      </c>
      <c r="E579" s="20" t="str">
        <f>IF(ISBLANK('Innlendir aðilar IV'!D580),"",'Innlendir aðilar IV'!D580)</f>
        <v/>
      </c>
    </row>
    <row r="580" spans="3:5" x14ac:dyDescent="0.2">
      <c r="C580" s="20" t="str">
        <f ca="1">IF(OR(ISBLANK('Innlendir aðilar IV'!A581), 'Innlendir aðilar IV'!A581=0),"",'Innlendir aðilar IV'!A581)</f>
        <v/>
      </c>
      <c r="D580" s="20" t="str">
        <f>IF(ISBLANK('Innlendir aðilar IV'!C581),"",'Innlendir aðilar IV'!C581)</f>
        <v/>
      </c>
      <c r="E580" s="20" t="str">
        <f>IF(ISBLANK('Innlendir aðilar IV'!D581),"",'Innlendir aðilar IV'!D581)</f>
        <v/>
      </c>
    </row>
    <row r="581" spans="3:5" x14ac:dyDescent="0.2">
      <c r="C581" s="20" t="str">
        <f ca="1">IF(OR(ISBLANK('Innlendir aðilar IV'!A582), 'Innlendir aðilar IV'!A582=0),"",'Innlendir aðilar IV'!A582)</f>
        <v/>
      </c>
      <c r="D581" s="20" t="str">
        <f>IF(ISBLANK('Innlendir aðilar IV'!C582),"",'Innlendir aðilar IV'!C582)</f>
        <v/>
      </c>
      <c r="E581" s="20" t="str">
        <f>IF(ISBLANK('Innlendir aðilar IV'!D582),"",'Innlendir aðilar IV'!D582)</f>
        <v/>
      </c>
    </row>
    <row r="582" spans="3:5" x14ac:dyDescent="0.2">
      <c r="C582" s="20" t="str">
        <f ca="1">IF(OR(ISBLANK('Innlendir aðilar IV'!A583), 'Innlendir aðilar IV'!A583=0),"",'Innlendir aðilar IV'!A583)</f>
        <v/>
      </c>
      <c r="D582" s="20" t="str">
        <f>IF(ISBLANK('Innlendir aðilar IV'!C583),"",'Innlendir aðilar IV'!C583)</f>
        <v/>
      </c>
      <c r="E582" s="20" t="str">
        <f>IF(ISBLANK('Innlendir aðilar IV'!D583),"",'Innlendir aðilar IV'!D583)</f>
        <v/>
      </c>
    </row>
    <row r="583" spans="3:5" x14ac:dyDescent="0.2">
      <c r="C583" s="20" t="str">
        <f ca="1">IF(OR(ISBLANK('Innlendir aðilar IV'!A584), 'Innlendir aðilar IV'!A584=0),"",'Innlendir aðilar IV'!A584)</f>
        <v/>
      </c>
      <c r="D583" s="20" t="str">
        <f>IF(ISBLANK('Innlendir aðilar IV'!C584),"",'Innlendir aðilar IV'!C584)</f>
        <v/>
      </c>
      <c r="E583" s="20" t="str">
        <f>IF(ISBLANK('Innlendir aðilar IV'!D584),"",'Innlendir aðilar IV'!D584)</f>
        <v/>
      </c>
    </row>
    <row r="584" spans="3:5" x14ac:dyDescent="0.2">
      <c r="C584" s="20" t="str">
        <f ca="1">IF(OR(ISBLANK('Innlendir aðilar IV'!A585), 'Innlendir aðilar IV'!A585=0),"",'Innlendir aðilar IV'!A585)</f>
        <v/>
      </c>
      <c r="D584" s="20" t="str">
        <f>IF(ISBLANK('Innlendir aðilar IV'!C585),"",'Innlendir aðilar IV'!C585)</f>
        <v/>
      </c>
      <c r="E584" s="20" t="str">
        <f>IF(ISBLANK('Innlendir aðilar IV'!D585),"",'Innlendir aðilar IV'!D585)</f>
        <v/>
      </c>
    </row>
    <row r="585" spans="3:5" x14ac:dyDescent="0.2">
      <c r="C585" s="20" t="str">
        <f ca="1">IF(OR(ISBLANK('Innlendir aðilar IV'!A586), 'Innlendir aðilar IV'!A586=0),"",'Innlendir aðilar IV'!A586)</f>
        <v/>
      </c>
      <c r="D585" s="20" t="str">
        <f>IF(ISBLANK('Innlendir aðilar IV'!C586),"",'Innlendir aðilar IV'!C586)</f>
        <v/>
      </c>
      <c r="E585" s="20" t="str">
        <f>IF(ISBLANK('Innlendir aðilar IV'!D586),"",'Innlendir aðilar IV'!D586)</f>
        <v/>
      </c>
    </row>
    <row r="586" spans="3:5" x14ac:dyDescent="0.2">
      <c r="C586" s="20" t="str">
        <f ca="1">IF(OR(ISBLANK('Innlendir aðilar IV'!A587), 'Innlendir aðilar IV'!A587=0),"",'Innlendir aðilar IV'!A587)</f>
        <v/>
      </c>
      <c r="D586" s="20" t="str">
        <f>IF(ISBLANK('Innlendir aðilar IV'!C587),"",'Innlendir aðilar IV'!C587)</f>
        <v/>
      </c>
      <c r="E586" s="20" t="str">
        <f>IF(ISBLANK('Innlendir aðilar IV'!D587),"",'Innlendir aðilar IV'!D587)</f>
        <v/>
      </c>
    </row>
    <row r="587" spans="3:5" x14ac:dyDescent="0.2">
      <c r="C587" s="20" t="str">
        <f ca="1">IF(OR(ISBLANK('Innlendir aðilar IV'!A588), 'Innlendir aðilar IV'!A588=0),"",'Innlendir aðilar IV'!A588)</f>
        <v/>
      </c>
      <c r="D587" s="20" t="str">
        <f>IF(ISBLANK('Innlendir aðilar IV'!C588),"",'Innlendir aðilar IV'!C588)</f>
        <v/>
      </c>
      <c r="E587" s="20" t="str">
        <f>IF(ISBLANK('Innlendir aðilar IV'!D588),"",'Innlendir aðilar IV'!D588)</f>
        <v/>
      </c>
    </row>
    <row r="588" spans="3:5" x14ac:dyDescent="0.2">
      <c r="C588" s="20" t="str">
        <f ca="1">IF(OR(ISBLANK('Innlendir aðilar IV'!A589), 'Innlendir aðilar IV'!A589=0),"",'Innlendir aðilar IV'!A589)</f>
        <v/>
      </c>
      <c r="D588" s="20" t="str">
        <f>IF(ISBLANK('Innlendir aðilar IV'!C589),"",'Innlendir aðilar IV'!C589)</f>
        <v/>
      </c>
      <c r="E588" s="20" t="str">
        <f>IF(ISBLANK('Innlendir aðilar IV'!D589),"",'Innlendir aðilar IV'!D589)</f>
        <v/>
      </c>
    </row>
    <row r="589" spans="3:5" x14ac:dyDescent="0.2">
      <c r="C589" s="20" t="str">
        <f ca="1">IF(OR(ISBLANK('Innlendir aðilar IV'!A590), 'Innlendir aðilar IV'!A590=0),"",'Innlendir aðilar IV'!A590)</f>
        <v/>
      </c>
      <c r="D589" s="20" t="str">
        <f>IF(ISBLANK('Innlendir aðilar IV'!C590),"",'Innlendir aðilar IV'!C590)</f>
        <v/>
      </c>
      <c r="E589" s="20" t="str">
        <f>IF(ISBLANK('Innlendir aðilar IV'!D590),"",'Innlendir aðilar IV'!D590)</f>
        <v/>
      </c>
    </row>
    <row r="590" spans="3:5" x14ac:dyDescent="0.2">
      <c r="C590" s="20" t="str">
        <f ca="1">IF(OR(ISBLANK('Innlendir aðilar IV'!A591), 'Innlendir aðilar IV'!A591=0),"",'Innlendir aðilar IV'!A591)</f>
        <v/>
      </c>
      <c r="D590" s="20" t="str">
        <f>IF(ISBLANK('Innlendir aðilar IV'!C591),"",'Innlendir aðilar IV'!C591)</f>
        <v/>
      </c>
      <c r="E590" s="20" t="str">
        <f>IF(ISBLANK('Innlendir aðilar IV'!D591),"",'Innlendir aðilar IV'!D591)</f>
        <v/>
      </c>
    </row>
    <row r="591" spans="3:5" x14ac:dyDescent="0.2">
      <c r="C591" s="20" t="str">
        <f ca="1">IF(OR(ISBLANK('Innlendir aðilar IV'!A592), 'Innlendir aðilar IV'!A592=0),"",'Innlendir aðilar IV'!A592)</f>
        <v/>
      </c>
      <c r="D591" s="20" t="str">
        <f>IF(ISBLANK('Innlendir aðilar IV'!C592),"",'Innlendir aðilar IV'!C592)</f>
        <v/>
      </c>
      <c r="E591" s="20" t="str">
        <f>IF(ISBLANK('Innlendir aðilar IV'!D592),"",'Innlendir aðilar IV'!D592)</f>
        <v/>
      </c>
    </row>
    <row r="592" spans="3:5" x14ac:dyDescent="0.2">
      <c r="C592" s="20" t="str">
        <f ca="1">IF(OR(ISBLANK('Innlendir aðilar IV'!A593), 'Innlendir aðilar IV'!A593=0),"",'Innlendir aðilar IV'!A593)</f>
        <v/>
      </c>
      <c r="D592" s="20" t="str">
        <f>IF(ISBLANK('Innlendir aðilar IV'!C593),"",'Innlendir aðilar IV'!C593)</f>
        <v/>
      </c>
      <c r="E592" s="20" t="str">
        <f>IF(ISBLANK('Innlendir aðilar IV'!D593),"",'Innlendir aðilar IV'!D593)</f>
        <v/>
      </c>
    </row>
    <row r="593" spans="3:5" x14ac:dyDescent="0.2">
      <c r="C593" s="20" t="str">
        <f ca="1">IF(OR(ISBLANK('Innlendir aðilar IV'!A594), 'Innlendir aðilar IV'!A594=0),"",'Innlendir aðilar IV'!A594)</f>
        <v/>
      </c>
      <c r="D593" s="20" t="str">
        <f>IF(ISBLANK('Innlendir aðilar IV'!C594),"",'Innlendir aðilar IV'!C594)</f>
        <v/>
      </c>
      <c r="E593" s="20" t="str">
        <f>IF(ISBLANK('Innlendir aðilar IV'!D594),"",'Innlendir aðilar IV'!D594)</f>
        <v/>
      </c>
    </row>
    <row r="594" spans="3:5" x14ac:dyDescent="0.2">
      <c r="C594" s="20" t="str">
        <f ca="1">IF(OR(ISBLANK('Innlendir aðilar IV'!A595), 'Innlendir aðilar IV'!A595=0),"",'Innlendir aðilar IV'!A595)</f>
        <v/>
      </c>
      <c r="D594" s="20" t="str">
        <f>IF(ISBLANK('Innlendir aðilar IV'!C595),"",'Innlendir aðilar IV'!C595)</f>
        <v/>
      </c>
      <c r="E594" s="20" t="str">
        <f>IF(ISBLANK('Innlendir aðilar IV'!D595),"",'Innlendir aðilar IV'!D595)</f>
        <v/>
      </c>
    </row>
    <row r="595" spans="3:5" x14ac:dyDescent="0.2">
      <c r="C595" s="20" t="str">
        <f ca="1">IF(OR(ISBLANK('Innlendir aðilar IV'!A596), 'Innlendir aðilar IV'!A596=0),"",'Innlendir aðilar IV'!A596)</f>
        <v/>
      </c>
      <c r="D595" s="20" t="str">
        <f>IF(ISBLANK('Innlendir aðilar IV'!C596),"",'Innlendir aðilar IV'!C596)</f>
        <v/>
      </c>
      <c r="E595" s="20" t="str">
        <f>IF(ISBLANK('Innlendir aðilar IV'!D596),"",'Innlendir aðilar IV'!D596)</f>
        <v/>
      </c>
    </row>
    <row r="596" spans="3:5" x14ac:dyDescent="0.2">
      <c r="C596" s="20" t="str">
        <f ca="1">IF(OR(ISBLANK('Innlendir aðilar IV'!A597), 'Innlendir aðilar IV'!A597=0),"",'Innlendir aðilar IV'!A597)</f>
        <v/>
      </c>
      <c r="D596" s="20" t="str">
        <f>IF(ISBLANK('Innlendir aðilar IV'!C597),"",'Innlendir aðilar IV'!C597)</f>
        <v/>
      </c>
      <c r="E596" s="20" t="str">
        <f>IF(ISBLANK('Innlendir aðilar IV'!D597),"",'Innlendir aðilar IV'!D597)</f>
        <v/>
      </c>
    </row>
    <row r="597" spans="3:5" x14ac:dyDescent="0.2">
      <c r="C597" s="20" t="str">
        <f ca="1">IF(OR(ISBLANK('Innlendir aðilar IV'!A598), 'Innlendir aðilar IV'!A598=0),"",'Innlendir aðilar IV'!A598)</f>
        <v/>
      </c>
      <c r="D597" s="20" t="str">
        <f>IF(ISBLANK('Innlendir aðilar IV'!C598),"",'Innlendir aðilar IV'!C598)</f>
        <v/>
      </c>
      <c r="E597" s="20" t="str">
        <f>IF(ISBLANK('Innlendir aðilar IV'!D598),"",'Innlendir aðilar IV'!D598)</f>
        <v/>
      </c>
    </row>
    <row r="598" spans="3:5" x14ac:dyDescent="0.2">
      <c r="C598" s="20" t="str">
        <f ca="1">IF(OR(ISBLANK('Innlendir aðilar IV'!A599), 'Innlendir aðilar IV'!A599=0),"",'Innlendir aðilar IV'!A599)</f>
        <v/>
      </c>
      <c r="D598" s="20" t="str">
        <f>IF(ISBLANK('Innlendir aðilar IV'!C599),"",'Innlendir aðilar IV'!C599)</f>
        <v/>
      </c>
      <c r="E598" s="20" t="str">
        <f>IF(ISBLANK('Innlendir aðilar IV'!D599),"",'Innlendir aðilar IV'!D599)</f>
        <v/>
      </c>
    </row>
    <row r="599" spans="3:5" x14ac:dyDescent="0.2">
      <c r="C599" s="20" t="str">
        <f ca="1">IF(OR(ISBLANK('Innlendir aðilar IV'!A600), 'Innlendir aðilar IV'!A600=0),"",'Innlendir aðilar IV'!A600)</f>
        <v/>
      </c>
      <c r="D599" s="20" t="str">
        <f>IF(ISBLANK('Innlendir aðilar IV'!C600),"",'Innlendir aðilar IV'!C600)</f>
        <v/>
      </c>
      <c r="E599" s="20" t="str">
        <f>IF(ISBLANK('Innlendir aðilar IV'!D600),"",'Innlendir aðilar IV'!D600)</f>
        <v/>
      </c>
    </row>
    <row r="600" spans="3:5" x14ac:dyDescent="0.2">
      <c r="C600" s="20" t="str">
        <f ca="1">IF(OR(ISBLANK('Innlendir aðilar IV'!A601), 'Innlendir aðilar IV'!A601=0),"",'Innlendir aðilar IV'!A601)</f>
        <v/>
      </c>
      <c r="D600" s="20" t="str">
        <f>IF(ISBLANK('Innlendir aðilar IV'!C601),"",'Innlendir aðilar IV'!C601)</f>
        <v/>
      </c>
      <c r="E600" s="20" t="str">
        <f>IF(ISBLANK('Innlendir aðilar IV'!D601),"",'Innlendir aðilar IV'!D601)</f>
        <v/>
      </c>
    </row>
    <row r="601" spans="3:5" x14ac:dyDescent="0.2">
      <c r="C601" s="20" t="str">
        <f ca="1">IF(OR(ISBLANK('Innlendir aðilar IV'!A602), 'Innlendir aðilar IV'!A602=0),"",'Innlendir aðilar IV'!A602)</f>
        <v/>
      </c>
      <c r="D601" s="20" t="str">
        <f>IF(ISBLANK('Innlendir aðilar IV'!C602),"",'Innlendir aðilar IV'!C602)</f>
        <v/>
      </c>
      <c r="E601" s="20" t="str">
        <f>IF(ISBLANK('Innlendir aðilar IV'!D602),"",'Innlendir aðilar IV'!D602)</f>
        <v/>
      </c>
    </row>
    <row r="602" spans="3:5" x14ac:dyDescent="0.2">
      <c r="C602" s="20" t="str">
        <f ca="1">IF(OR(ISBLANK('Innlendir aðilar IV'!A603), 'Innlendir aðilar IV'!A603=0),"",'Innlendir aðilar IV'!A603)</f>
        <v/>
      </c>
      <c r="D602" s="20" t="str">
        <f>IF(ISBLANK('Innlendir aðilar IV'!C603),"",'Innlendir aðilar IV'!C603)</f>
        <v/>
      </c>
      <c r="E602" s="20" t="str">
        <f>IF(ISBLANK('Innlendir aðilar IV'!D603),"",'Innlendir aðilar IV'!D603)</f>
        <v/>
      </c>
    </row>
    <row r="603" spans="3:5" x14ac:dyDescent="0.2">
      <c r="C603" s="20" t="str">
        <f ca="1">IF(OR(ISBLANK('Innlendir aðilar IV'!A604), 'Innlendir aðilar IV'!A604=0),"",'Innlendir aðilar IV'!A604)</f>
        <v/>
      </c>
      <c r="D603" s="20" t="str">
        <f>IF(ISBLANK('Innlendir aðilar IV'!C604),"",'Innlendir aðilar IV'!C604)</f>
        <v/>
      </c>
      <c r="E603" s="20" t="str">
        <f>IF(ISBLANK('Innlendir aðilar IV'!D604),"",'Innlendir aðilar IV'!D604)</f>
        <v/>
      </c>
    </row>
    <row r="604" spans="3:5" x14ac:dyDescent="0.2">
      <c r="C604" s="20" t="str">
        <f ca="1">IF(OR(ISBLANK('Innlendir aðilar IV'!A605), 'Innlendir aðilar IV'!A605=0),"",'Innlendir aðilar IV'!A605)</f>
        <v/>
      </c>
      <c r="D604" s="20" t="str">
        <f>IF(ISBLANK('Innlendir aðilar IV'!C605),"",'Innlendir aðilar IV'!C605)</f>
        <v/>
      </c>
      <c r="E604" s="20" t="str">
        <f>IF(ISBLANK('Innlendir aðilar IV'!D605),"",'Innlendir aðilar IV'!D605)</f>
        <v/>
      </c>
    </row>
    <row r="605" spans="3:5" x14ac:dyDescent="0.2">
      <c r="C605" s="20" t="str">
        <f ca="1">IF(OR(ISBLANK('Innlendir aðilar IV'!A606), 'Innlendir aðilar IV'!A606=0),"",'Innlendir aðilar IV'!A606)</f>
        <v/>
      </c>
      <c r="D605" s="20" t="str">
        <f>IF(ISBLANK('Innlendir aðilar IV'!C606),"",'Innlendir aðilar IV'!C606)</f>
        <v/>
      </c>
      <c r="E605" s="20" t="str">
        <f>IF(ISBLANK('Innlendir aðilar IV'!D606),"",'Innlendir aðilar IV'!D606)</f>
        <v/>
      </c>
    </row>
    <row r="606" spans="3:5" x14ac:dyDescent="0.2">
      <c r="C606" s="20" t="str">
        <f ca="1">IF(OR(ISBLANK('Innlendir aðilar IV'!A607), 'Innlendir aðilar IV'!A607=0),"",'Innlendir aðilar IV'!A607)</f>
        <v/>
      </c>
      <c r="D606" s="20" t="str">
        <f>IF(ISBLANK('Innlendir aðilar IV'!C607),"",'Innlendir aðilar IV'!C607)</f>
        <v/>
      </c>
      <c r="E606" s="20" t="str">
        <f>IF(ISBLANK('Innlendir aðilar IV'!D607),"",'Innlendir aðilar IV'!D607)</f>
        <v/>
      </c>
    </row>
    <row r="607" spans="3:5" x14ac:dyDescent="0.2">
      <c r="C607" s="20" t="str">
        <f ca="1">IF(OR(ISBLANK('Innlendir aðilar IV'!A608), 'Innlendir aðilar IV'!A608=0),"",'Innlendir aðilar IV'!A608)</f>
        <v/>
      </c>
      <c r="D607" s="20" t="str">
        <f>IF(ISBLANK('Innlendir aðilar IV'!C608),"",'Innlendir aðilar IV'!C608)</f>
        <v/>
      </c>
      <c r="E607" s="20" t="str">
        <f>IF(ISBLANK('Innlendir aðilar IV'!D608),"",'Innlendir aðilar IV'!D608)</f>
        <v/>
      </c>
    </row>
    <row r="608" spans="3:5" x14ac:dyDescent="0.2">
      <c r="C608" s="20" t="str">
        <f ca="1">IF(OR(ISBLANK('Innlendir aðilar IV'!A609), 'Innlendir aðilar IV'!A609=0),"",'Innlendir aðilar IV'!A609)</f>
        <v/>
      </c>
      <c r="D608" s="20" t="str">
        <f>IF(ISBLANK('Innlendir aðilar IV'!C609),"",'Innlendir aðilar IV'!C609)</f>
        <v/>
      </c>
      <c r="E608" s="20" t="str">
        <f>IF(ISBLANK('Innlendir aðilar IV'!D609),"",'Innlendir aðilar IV'!D609)</f>
        <v/>
      </c>
    </row>
    <row r="609" spans="3:5" x14ac:dyDescent="0.2">
      <c r="C609" s="20" t="str">
        <f ca="1">IF(OR(ISBLANK('Innlendir aðilar IV'!A610), 'Innlendir aðilar IV'!A610=0),"",'Innlendir aðilar IV'!A610)</f>
        <v/>
      </c>
      <c r="D609" s="20" t="str">
        <f>IF(ISBLANK('Innlendir aðilar IV'!C610),"",'Innlendir aðilar IV'!C610)</f>
        <v/>
      </c>
      <c r="E609" s="20" t="str">
        <f>IF(ISBLANK('Innlendir aðilar IV'!D610),"",'Innlendir aðilar IV'!D610)</f>
        <v/>
      </c>
    </row>
    <row r="610" spans="3:5" x14ac:dyDescent="0.2">
      <c r="C610" s="20" t="str">
        <f ca="1">IF(OR(ISBLANK('Innlendir aðilar IV'!A611), 'Innlendir aðilar IV'!A611=0),"",'Innlendir aðilar IV'!A611)</f>
        <v/>
      </c>
      <c r="D610" s="20" t="str">
        <f>IF(ISBLANK('Innlendir aðilar IV'!C611),"",'Innlendir aðilar IV'!C611)</f>
        <v/>
      </c>
      <c r="E610" s="20" t="str">
        <f>IF(ISBLANK('Innlendir aðilar IV'!D611),"",'Innlendir aðilar IV'!D611)</f>
        <v/>
      </c>
    </row>
    <row r="611" spans="3:5" x14ac:dyDescent="0.2">
      <c r="C611" s="20" t="str">
        <f ca="1">IF(OR(ISBLANK('Innlendir aðilar IV'!A612), 'Innlendir aðilar IV'!A612=0),"",'Innlendir aðilar IV'!A612)</f>
        <v/>
      </c>
      <c r="D611" s="20" t="str">
        <f>IF(ISBLANK('Innlendir aðilar IV'!C612),"",'Innlendir aðilar IV'!C612)</f>
        <v/>
      </c>
      <c r="E611" s="20" t="str">
        <f>IF(ISBLANK('Innlendir aðilar IV'!D612),"",'Innlendir aðilar IV'!D612)</f>
        <v/>
      </c>
    </row>
    <row r="612" spans="3:5" x14ac:dyDescent="0.2">
      <c r="C612" s="20" t="str">
        <f ca="1">IF(OR(ISBLANK('Innlendir aðilar IV'!A613), 'Innlendir aðilar IV'!A613=0),"",'Innlendir aðilar IV'!A613)</f>
        <v/>
      </c>
      <c r="D612" s="20" t="str">
        <f>IF(ISBLANK('Innlendir aðilar IV'!C613),"",'Innlendir aðilar IV'!C613)</f>
        <v/>
      </c>
      <c r="E612" s="20" t="str">
        <f>IF(ISBLANK('Innlendir aðilar IV'!D613),"",'Innlendir aðilar IV'!D613)</f>
        <v/>
      </c>
    </row>
    <row r="613" spans="3:5" x14ac:dyDescent="0.2">
      <c r="C613" s="20" t="str">
        <f ca="1">IF(OR(ISBLANK('Innlendir aðilar IV'!A614), 'Innlendir aðilar IV'!A614=0),"",'Innlendir aðilar IV'!A614)</f>
        <v/>
      </c>
      <c r="D613" s="20" t="str">
        <f>IF(ISBLANK('Innlendir aðilar IV'!C614),"",'Innlendir aðilar IV'!C614)</f>
        <v/>
      </c>
      <c r="E613" s="20" t="str">
        <f>IF(ISBLANK('Innlendir aðilar IV'!D614),"",'Innlendir aðilar IV'!D614)</f>
        <v/>
      </c>
    </row>
    <row r="614" spans="3:5" x14ac:dyDescent="0.2">
      <c r="C614" s="20" t="str">
        <f ca="1">IF(OR(ISBLANK('Innlendir aðilar IV'!A615), 'Innlendir aðilar IV'!A615=0),"",'Innlendir aðilar IV'!A615)</f>
        <v/>
      </c>
      <c r="D614" s="20" t="str">
        <f>IF(ISBLANK('Innlendir aðilar IV'!C615),"",'Innlendir aðilar IV'!C615)</f>
        <v/>
      </c>
      <c r="E614" s="20" t="str">
        <f>IF(ISBLANK('Innlendir aðilar IV'!D615),"",'Innlendir aðilar IV'!D615)</f>
        <v/>
      </c>
    </row>
    <row r="615" spans="3:5" x14ac:dyDescent="0.2">
      <c r="C615" s="20" t="str">
        <f ca="1">IF(OR(ISBLANK('Innlendir aðilar IV'!A616), 'Innlendir aðilar IV'!A616=0),"",'Innlendir aðilar IV'!A616)</f>
        <v/>
      </c>
      <c r="D615" s="20" t="str">
        <f>IF(ISBLANK('Innlendir aðilar IV'!C616),"",'Innlendir aðilar IV'!C616)</f>
        <v/>
      </c>
      <c r="E615" s="20" t="str">
        <f>IF(ISBLANK('Innlendir aðilar IV'!D616),"",'Innlendir aðilar IV'!D616)</f>
        <v/>
      </c>
    </row>
    <row r="616" spans="3:5" x14ac:dyDescent="0.2">
      <c r="C616" s="20" t="str">
        <f ca="1">IF(OR(ISBLANK('Innlendir aðilar IV'!A617), 'Innlendir aðilar IV'!A617=0),"",'Innlendir aðilar IV'!A617)</f>
        <v/>
      </c>
      <c r="D616" s="20" t="str">
        <f>IF(ISBLANK('Innlendir aðilar IV'!C617),"",'Innlendir aðilar IV'!C617)</f>
        <v/>
      </c>
      <c r="E616" s="20" t="str">
        <f>IF(ISBLANK('Innlendir aðilar IV'!D617),"",'Innlendir aðilar IV'!D617)</f>
        <v/>
      </c>
    </row>
    <row r="617" spans="3:5" x14ac:dyDescent="0.2">
      <c r="C617" s="20" t="str">
        <f ca="1">IF(OR(ISBLANK('Innlendir aðilar IV'!A618), 'Innlendir aðilar IV'!A618=0),"",'Innlendir aðilar IV'!A618)</f>
        <v/>
      </c>
      <c r="D617" s="20" t="str">
        <f>IF(ISBLANK('Innlendir aðilar IV'!C618),"",'Innlendir aðilar IV'!C618)</f>
        <v/>
      </c>
      <c r="E617" s="20" t="str">
        <f>IF(ISBLANK('Innlendir aðilar IV'!D618),"",'Innlendir aðilar IV'!D618)</f>
        <v/>
      </c>
    </row>
    <row r="618" spans="3:5" x14ac:dyDescent="0.2">
      <c r="C618" s="20" t="str">
        <f ca="1">IF(OR(ISBLANK('Innlendir aðilar IV'!A619), 'Innlendir aðilar IV'!A619=0),"",'Innlendir aðilar IV'!A619)</f>
        <v/>
      </c>
      <c r="D618" s="20" t="str">
        <f>IF(ISBLANK('Innlendir aðilar IV'!C619),"",'Innlendir aðilar IV'!C619)</f>
        <v/>
      </c>
      <c r="E618" s="20" t="str">
        <f>IF(ISBLANK('Innlendir aðilar IV'!D619),"",'Innlendir aðilar IV'!D619)</f>
        <v/>
      </c>
    </row>
    <row r="619" spans="3:5" x14ac:dyDescent="0.2">
      <c r="C619" s="20" t="str">
        <f ca="1">IF(OR(ISBLANK('Innlendir aðilar IV'!A620), 'Innlendir aðilar IV'!A620=0),"",'Innlendir aðilar IV'!A620)</f>
        <v/>
      </c>
      <c r="D619" s="20" t="str">
        <f>IF(ISBLANK('Innlendir aðilar IV'!C620),"",'Innlendir aðilar IV'!C620)</f>
        <v/>
      </c>
      <c r="E619" s="20" t="str">
        <f>IF(ISBLANK('Innlendir aðilar IV'!D620),"",'Innlendir aðilar IV'!D620)</f>
        <v/>
      </c>
    </row>
    <row r="620" spans="3:5" x14ac:dyDescent="0.2">
      <c r="C620" s="20" t="str">
        <f ca="1">IF(OR(ISBLANK('Innlendir aðilar IV'!A621), 'Innlendir aðilar IV'!A621=0),"",'Innlendir aðilar IV'!A621)</f>
        <v/>
      </c>
      <c r="D620" s="20" t="str">
        <f>IF(ISBLANK('Innlendir aðilar IV'!C621),"",'Innlendir aðilar IV'!C621)</f>
        <v/>
      </c>
      <c r="E620" s="20" t="str">
        <f>IF(ISBLANK('Innlendir aðilar IV'!D621),"",'Innlendir aðilar IV'!D621)</f>
        <v/>
      </c>
    </row>
    <row r="621" spans="3:5" x14ac:dyDescent="0.2">
      <c r="C621" s="20" t="str">
        <f ca="1">IF(OR(ISBLANK('Innlendir aðilar IV'!A622), 'Innlendir aðilar IV'!A622=0),"",'Innlendir aðilar IV'!A622)</f>
        <v/>
      </c>
      <c r="D621" s="20" t="str">
        <f>IF(ISBLANK('Innlendir aðilar IV'!C622),"",'Innlendir aðilar IV'!C622)</f>
        <v/>
      </c>
      <c r="E621" s="20" t="str">
        <f>IF(ISBLANK('Innlendir aðilar IV'!D622),"",'Innlendir aðilar IV'!D622)</f>
        <v/>
      </c>
    </row>
    <row r="622" spans="3:5" x14ac:dyDescent="0.2">
      <c r="C622" s="20" t="str">
        <f ca="1">IF(OR(ISBLANK('Innlendir aðilar IV'!A623), 'Innlendir aðilar IV'!A623=0),"",'Innlendir aðilar IV'!A623)</f>
        <v/>
      </c>
      <c r="D622" s="20" t="str">
        <f>IF(ISBLANK('Innlendir aðilar IV'!C623),"",'Innlendir aðilar IV'!C623)</f>
        <v/>
      </c>
      <c r="E622" s="20" t="str">
        <f>IF(ISBLANK('Innlendir aðilar IV'!D623),"",'Innlendir aðilar IV'!D623)</f>
        <v/>
      </c>
    </row>
    <row r="623" spans="3:5" x14ac:dyDescent="0.2">
      <c r="C623" s="20" t="str">
        <f ca="1">IF(OR(ISBLANK('Innlendir aðilar IV'!A624), 'Innlendir aðilar IV'!A624=0),"",'Innlendir aðilar IV'!A624)</f>
        <v/>
      </c>
      <c r="D623" s="20" t="str">
        <f>IF(ISBLANK('Innlendir aðilar IV'!C624),"",'Innlendir aðilar IV'!C624)</f>
        <v/>
      </c>
      <c r="E623" s="20" t="str">
        <f>IF(ISBLANK('Innlendir aðilar IV'!D624),"",'Innlendir aðilar IV'!D624)</f>
        <v/>
      </c>
    </row>
    <row r="624" spans="3:5" x14ac:dyDescent="0.2">
      <c r="C624" s="20" t="str">
        <f ca="1">IF(OR(ISBLANK('Innlendir aðilar IV'!A625), 'Innlendir aðilar IV'!A625=0),"",'Innlendir aðilar IV'!A625)</f>
        <v/>
      </c>
      <c r="D624" s="20" t="str">
        <f>IF(ISBLANK('Innlendir aðilar IV'!C625),"",'Innlendir aðilar IV'!C625)</f>
        <v/>
      </c>
      <c r="E624" s="20" t="str">
        <f>IF(ISBLANK('Innlendir aðilar IV'!D625),"",'Innlendir aðilar IV'!D625)</f>
        <v/>
      </c>
    </row>
    <row r="625" spans="3:5" x14ac:dyDescent="0.2">
      <c r="C625" s="20" t="str">
        <f ca="1">IF(OR(ISBLANK('Innlendir aðilar IV'!A626), 'Innlendir aðilar IV'!A626=0),"",'Innlendir aðilar IV'!A626)</f>
        <v/>
      </c>
      <c r="D625" s="20" t="str">
        <f>IF(ISBLANK('Innlendir aðilar IV'!C626),"",'Innlendir aðilar IV'!C626)</f>
        <v/>
      </c>
      <c r="E625" s="20" t="str">
        <f>IF(ISBLANK('Innlendir aðilar IV'!D626),"",'Innlendir aðilar IV'!D626)</f>
        <v/>
      </c>
    </row>
    <row r="626" spans="3:5" x14ac:dyDescent="0.2">
      <c r="C626" s="20" t="str">
        <f ca="1">IF(OR(ISBLANK('Innlendir aðilar IV'!A627), 'Innlendir aðilar IV'!A627=0),"",'Innlendir aðilar IV'!A627)</f>
        <v/>
      </c>
      <c r="D626" s="20" t="str">
        <f>IF(ISBLANK('Innlendir aðilar IV'!C627),"",'Innlendir aðilar IV'!C627)</f>
        <v/>
      </c>
      <c r="E626" s="20" t="str">
        <f>IF(ISBLANK('Innlendir aðilar IV'!D627),"",'Innlendir aðilar IV'!D627)</f>
        <v/>
      </c>
    </row>
    <row r="627" spans="3:5" x14ac:dyDescent="0.2">
      <c r="C627" s="20" t="str">
        <f ca="1">IF(OR(ISBLANK('Innlendir aðilar IV'!A628), 'Innlendir aðilar IV'!A628=0),"",'Innlendir aðilar IV'!A628)</f>
        <v/>
      </c>
      <c r="D627" s="20" t="str">
        <f>IF(ISBLANK('Innlendir aðilar IV'!C628),"",'Innlendir aðilar IV'!C628)</f>
        <v/>
      </c>
      <c r="E627" s="20" t="str">
        <f>IF(ISBLANK('Innlendir aðilar IV'!D628),"",'Innlendir aðilar IV'!D628)</f>
        <v/>
      </c>
    </row>
    <row r="628" spans="3:5" x14ac:dyDescent="0.2">
      <c r="C628" s="20" t="str">
        <f ca="1">IF(OR(ISBLANK('Innlendir aðilar IV'!A629), 'Innlendir aðilar IV'!A629=0),"",'Innlendir aðilar IV'!A629)</f>
        <v/>
      </c>
      <c r="D628" s="20" t="str">
        <f>IF(ISBLANK('Innlendir aðilar IV'!C629),"",'Innlendir aðilar IV'!C629)</f>
        <v/>
      </c>
      <c r="E628" s="20" t="str">
        <f>IF(ISBLANK('Innlendir aðilar IV'!D629),"",'Innlendir aðilar IV'!D629)</f>
        <v/>
      </c>
    </row>
    <row r="629" spans="3:5" x14ac:dyDescent="0.2">
      <c r="C629" s="20" t="str">
        <f ca="1">IF(OR(ISBLANK('Innlendir aðilar IV'!A630), 'Innlendir aðilar IV'!A630=0),"",'Innlendir aðilar IV'!A630)</f>
        <v/>
      </c>
      <c r="D629" s="20" t="str">
        <f>IF(ISBLANK('Innlendir aðilar IV'!C630),"",'Innlendir aðilar IV'!C630)</f>
        <v/>
      </c>
      <c r="E629" s="20" t="str">
        <f>IF(ISBLANK('Innlendir aðilar IV'!D630),"",'Innlendir aðilar IV'!D630)</f>
        <v/>
      </c>
    </row>
    <row r="630" spans="3:5" x14ac:dyDescent="0.2">
      <c r="C630" s="20" t="str">
        <f ca="1">IF(OR(ISBLANK('Innlendir aðilar IV'!A631), 'Innlendir aðilar IV'!A631=0),"",'Innlendir aðilar IV'!A631)</f>
        <v/>
      </c>
      <c r="D630" s="20" t="str">
        <f>IF(ISBLANK('Innlendir aðilar IV'!C631),"",'Innlendir aðilar IV'!C631)</f>
        <v/>
      </c>
      <c r="E630" s="20" t="str">
        <f>IF(ISBLANK('Innlendir aðilar IV'!D631),"",'Innlendir aðilar IV'!D631)</f>
        <v/>
      </c>
    </row>
    <row r="631" spans="3:5" x14ac:dyDescent="0.2">
      <c r="C631" s="20" t="str">
        <f ca="1">IF(OR(ISBLANK('Innlendir aðilar IV'!A632), 'Innlendir aðilar IV'!A632=0),"",'Innlendir aðilar IV'!A632)</f>
        <v/>
      </c>
      <c r="D631" s="20" t="str">
        <f>IF(ISBLANK('Innlendir aðilar IV'!C632),"",'Innlendir aðilar IV'!C632)</f>
        <v/>
      </c>
      <c r="E631" s="20" t="str">
        <f>IF(ISBLANK('Innlendir aðilar IV'!D632),"",'Innlendir aðilar IV'!D632)</f>
        <v/>
      </c>
    </row>
    <row r="632" spans="3:5" x14ac:dyDescent="0.2">
      <c r="C632" s="20" t="str">
        <f ca="1">IF(OR(ISBLANK('Innlendir aðilar IV'!A633), 'Innlendir aðilar IV'!A633=0),"",'Innlendir aðilar IV'!A633)</f>
        <v/>
      </c>
      <c r="D632" s="20" t="str">
        <f>IF(ISBLANK('Innlendir aðilar IV'!C633),"",'Innlendir aðilar IV'!C633)</f>
        <v/>
      </c>
      <c r="E632" s="20" t="str">
        <f>IF(ISBLANK('Innlendir aðilar IV'!D633),"",'Innlendir aðilar IV'!D633)</f>
        <v/>
      </c>
    </row>
    <row r="633" spans="3:5" x14ac:dyDescent="0.2">
      <c r="C633" s="20" t="str">
        <f ca="1">IF(OR(ISBLANK('Innlendir aðilar IV'!A634), 'Innlendir aðilar IV'!A634=0),"",'Innlendir aðilar IV'!A634)</f>
        <v/>
      </c>
      <c r="D633" s="20" t="str">
        <f>IF(ISBLANK('Innlendir aðilar IV'!C634),"",'Innlendir aðilar IV'!C634)</f>
        <v/>
      </c>
      <c r="E633" s="20" t="str">
        <f>IF(ISBLANK('Innlendir aðilar IV'!D634),"",'Innlendir aðilar IV'!D634)</f>
        <v/>
      </c>
    </row>
    <row r="634" spans="3:5" x14ac:dyDescent="0.2">
      <c r="C634" s="20" t="str">
        <f ca="1">IF(OR(ISBLANK('Innlendir aðilar IV'!A635), 'Innlendir aðilar IV'!A635=0),"",'Innlendir aðilar IV'!A635)</f>
        <v/>
      </c>
      <c r="D634" s="20" t="str">
        <f>IF(ISBLANK('Innlendir aðilar IV'!C635),"",'Innlendir aðilar IV'!C635)</f>
        <v/>
      </c>
      <c r="E634" s="20" t="str">
        <f>IF(ISBLANK('Innlendir aðilar IV'!D635),"",'Innlendir aðilar IV'!D635)</f>
        <v/>
      </c>
    </row>
    <row r="635" spans="3:5" x14ac:dyDescent="0.2">
      <c r="C635" s="20" t="str">
        <f ca="1">IF(OR(ISBLANK('Innlendir aðilar IV'!A636), 'Innlendir aðilar IV'!A636=0),"",'Innlendir aðilar IV'!A636)</f>
        <v/>
      </c>
      <c r="D635" s="20" t="str">
        <f>IF(ISBLANK('Innlendir aðilar IV'!C636),"",'Innlendir aðilar IV'!C636)</f>
        <v/>
      </c>
      <c r="E635" s="20" t="str">
        <f>IF(ISBLANK('Innlendir aðilar IV'!D636),"",'Innlendir aðilar IV'!D636)</f>
        <v/>
      </c>
    </row>
    <row r="636" spans="3:5" x14ac:dyDescent="0.2">
      <c r="C636" s="20" t="str">
        <f ca="1">IF(OR(ISBLANK('Innlendir aðilar IV'!A637), 'Innlendir aðilar IV'!A637=0),"",'Innlendir aðilar IV'!A637)</f>
        <v/>
      </c>
      <c r="D636" s="20" t="str">
        <f>IF(ISBLANK('Innlendir aðilar IV'!C637),"",'Innlendir aðilar IV'!C637)</f>
        <v/>
      </c>
      <c r="E636" s="20" t="str">
        <f>IF(ISBLANK('Innlendir aðilar IV'!D637),"",'Innlendir aðilar IV'!D637)</f>
        <v/>
      </c>
    </row>
    <row r="637" spans="3:5" x14ac:dyDescent="0.2">
      <c r="C637" s="20" t="str">
        <f ca="1">IF(OR(ISBLANK('Innlendir aðilar IV'!A638), 'Innlendir aðilar IV'!A638=0),"",'Innlendir aðilar IV'!A638)</f>
        <v/>
      </c>
      <c r="D637" s="20" t="str">
        <f>IF(ISBLANK('Innlendir aðilar IV'!C638),"",'Innlendir aðilar IV'!C638)</f>
        <v/>
      </c>
      <c r="E637" s="20" t="str">
        <f>IF(ISBLANK('Innlendir aðilar IV'!D638),"",'Innlendir aðilar IV'!D638)</f>
        <v/>
      </c>
    </row>
    <row r="638" spans="3:5" x14ac:dyDescent="0.2">
      <c r="C638" s="20" t="str">
        <f ca="1">IF(OR(ISBLANK('Innlendir aðilar IV'!A639), 'Innlendir aðilar IV'!A639=0),"",'Innlendir aðilar IV'!A639)</f>
        <v/>
      </c>
      <c r="D638" s="20" t="str">
        <f>IF(ISBLANK('Innlendir aðilar IV'!C639),"",'Innlendir aðilar IV'!C639)</f>
        <v/>
      </c>
      <c r="E638" s="20" t="str">
        <f>IF(ISBLANK('Innlendir aðilar IV'!D639),"",'Innlendir aðilar IV'!D639)</f>
        <v/>
      </c>
    </row>
    <row r="639" spans="3:5" x14ac:dyDescent="0.2">
      <c r="C639" s="20" t="str">
        <f ca="1">IF(OR(ISBLANK('Innlendir aðilar IV'!A640), 'Innlendir aðilar IV'!A640=0),"",'Innlendir aðilar IV'!A640)</f>
        <v/>
      </c>
      <c r="D639" s="20" t="str">
        <f>IF(ISBLANK('Innlendir aðilar IV'!C640),"",'Innlendir aðilar IV'!C640)</f>
        <v/>
      </c>
      <c r="E639" s="20" t="str">
        <f>IF(ISBLANK('Innlendir aðilar IV'!D640),"",'Innlendir aðilar IV'!D640)</f>
        <v/>
      </c>
    </row>
    <row r="640" spans="3:5" x14ac:dyDescent="0.2">
      <c r="C640" s="20" t="str">
        <f ca="1">IF(OR(ISBLANK('Innlendir aðilar IV'!A641), 'Innlendir aðilar IV'!A641=0),"",'Innlendir aðilar IV'!A641)</f>
        <v/>
      </c>
      <c r="D640" s="20" t="str">
        <f>IF(ISBLANK('Innlendir aðilar IV'!C641),"",'Innlendir aðilar IV'!C641)</f>
        <v/>
      </c>
      <c r="E640" s="20" t="str">
        <f>IF(ISBLANK('Innlendir aðilar IV'!D641),"",'Innlendir aðilar IV'!D641)</f>
        <v/>
      </c>
    </row>
    <row r="641" spans="3:5" x14ac:dyDescent="0.2">
      <c r="C641" s="20" t="str">
        <f ca="1">IF(OR(ISBLANK('Innlendir aðilar IV'!A642), 'Innlendir aðilar IV'!A642=0),"",'Innlendir aðilar IV'!A642)</f>
        <v/>
      </c>
      <c r="D641" s="20" t="str">
        <f>IF(ISBLANK('Innlendir aðilar IV'!C642),"",'Innlendir aðilar IV'!C642)</f>
        <v/>
      </c>
      <c r="E641" s="20" t="str">
        <f>IF(ISBLANK('Innlendir aðilar IV'!D642),"",'Innlendir aðilar IV'!D642)</f>
        <v/>
      </c>
    </row>
    <row r="642" spans="3:5" x14ac:dyDescent="0.2">
      <c r="C642" s="20" t="str">
        <f ca="1">IF(OR(ISBLANK('Innlendir aðilar IV'!A643), 'Innlendir aðilar IV'!A643=0),"",'Innlendir aðilar IV'!A643)</f>
        <v/>
      </c>
      <c r="D642" s="20" t="str">
        <f>IF(ISBLANK('Innlendir aðilar IV'!C643),"",'Innlendir aðilar IV'!C643)</f>
        <v/>
      </c>
      <c r="E642" s="20" t="str">
        <f>IF(ISBLANK('Innlendir aðilar IV'!D643),"",'Innlendir aðilar IV'!D643)</f>
        <v/>
      </c>
    </row>
    <row r="643" spans="3:5" x14ac:dyDescent="0.2">
      <c r="C643" s="20" t="str">
        <f ca="1">IF(OR(ISBLANK('Innlendir aðilar IV'!A644), 'Innlendir aðilar IV'!A644=0),"",'Innlendir aðilar IV'!A644)</f>
        <v/>
      </c>
      <c r="D643" s="20" t="str">
        <f>IF(ISBLANK('Innlendir aðilar IV'!C644),"",'Innlendir aðilar IV'!C644)</f>
        <v/>
      </c>
      <c r="E643" s="20" t="str">
        <f>IF(ISBLANK('Innlendir aðilar IV'!D644),"",'Innlendir aðilar IV'!D644)</f>
        <v/>
      </c>
    </row>
    <row r="644" spans="3:5" x14ac:dyDescent="0.2">
      <c r="C644" s="20" t="str">
        <f ca="1">IF(OR(ISBLANK('Innlendir aðilar IV'!A645), 'Innlendir aðilar IV'!A645=0),"",'Innlendir aðilar IV'!A645)</f>
        <v/>
      </c>
      <c r="D644" s="20" t="str">
        <f>IF(ISBLANK('Innlendir aðilar IV'!C645),"",'Innlendir aðilar IV'!C645)</f>
        <v/>
      </c>
      <c r="E644" s="20" t="str">
        <f>IF(ISBLANK('Innlendir aðilar IV'!D645),"",'Innlendir aðilar IV'!D645)</f>
        <v/>
      </c>
    </row>
    <row r="645" spans="3:5" x14ac:dyDescent="0.2">
      <c r="C645" s="20" t="str">
        <f ca="1">IF(OR(ISBLANK('Innlendir aðilar IV'!A646), 'Innlendir aðilar IV'!A646=0),"",'Innlendir aðilar IV'!A646)</f>
        <v/>
      </c>
      <c r="D645" s="20" t="str">
        <f>IF(ISBLANK('Innlendir aðilar IV'!C646),"",'Innlendir aðilar IV'!C646)</f>
        <v/>
      </c>
      <c r="E645" s="20" t="str">
        <f>IF(ISBLANK('Innlendir aðilar IV'!D646),"",'Innlendir aðilar IV'!D646)</f>
        <v/>
      </c>
    </row>
    <row r="646" spans="3:5" x14ac:dyDescent="0.2">
      <c r="C646" s="20" t="str">
        <f ca="1">IF(OR(ISBLANK('Innlendir aðilar IV'!A647), 'Innlendir aðilar IV'!A647=0),"",'Innlendir aðilar IV'!A647)</f>
        <v/>
      </c>
      <c r="D646" s="20" t="str">
        <f>IF(ISBLANK('Innlendir aðilar IV'!C647),"",'Innlendir aðilar IV'!C647)</f>
        <v/>
      </c>
      <c r="E646" s="20" t="str">
        <f>IF(ISBLANK('Innlendir aðilar IV'!D647),"",'Innlendir aðilar IV'!D647)</f>
        <v/>
      </c>
    </row>
    <row r="647" spans="3:5" x14ac:dyDescent="0.2">
      <c r="C647" s="20" t="str">
        <f ca="1">IF(OR(ISBLANK('Innlendir aðilar IV'!A648), 'Innlendir aðilar IV'!A648=0),"",'Innlendir aðilar IV'!A648)</f>
        <v/>
      </c>
      <c r="D647" s="20" t="str">
        <f>IF(ISBLANK('Innlendir aðilar IV'!C648),"",'Innlendir aðilar IV'!C648)</f>
        <v/>
      </c>
      <c r="E647" s="20" t="str">
        <f>IF(ISBLANK('Innlendir aðilar IV'!D648),"",'Innlendir aðilar IV'!D648)</f>
        <v/>
      </c>
    </row>
    <row r="648" spans="3:5" x14ac:dyDescent="0.2">
      <c r="C648" s="20" t="str">
        <f ca="1">IF(OR(ISBLANK('Innlendir aðilar IV'!A649), 'Innlendir aðilar IV'!A649=0),"",'Innlendir aðilar IV'!A649)</f>
        <v/>
      </c>
      <c r="D648" s="20" t="str">
        <f>IF(ISBLANK('Innlendir aðilar IV'!C649),"",'Innlendir aðilar IV'!C649)</f>
        <v/>
      </c>
      <c r="E648" s="20" t="str">
        <f>IF(ISBLANK('Innlendir aðilar IV'!D649),"",'Innlendir aðilar IV'!D649)</f>
        <v/>
      </c>
    </row>
    <row r="649" spans="3:5" x14ac:dyDescent="0.2">
      <c r="C649" s="20" t="str">
        <f ca="1">IF(OR(ISBLANK('Innlendir aðilar IV'!A650), 'Innlendir aðilar IV'!A650=0),"",'Innlendir aðilar IV'!A650)</f>
        <v/>
      </c>
      <c r="D649" s="20" t="str">
        <f>IF(ISBLANK('Innlendir aðilar IV'!C650),"",'Innlendir aðilar IV'!C650)</f>
        <v/>
      </c>
      <c r="E649" s="20" t="str">
        <f>IF(ISBLANK('Innlendir aðilar IV'!D650),"",'Innlendir aðilar IV'!D650)</f>
        <v/>
      </c>
    </row>
    <row r="650" spans="3:5" x14ac:dyDescent="0.2">
      <c r="C650" s="20" t="str">
        <f ca="1">IF(OR(ISBLANK('Innlendir aðilar IV'!A651), 'Innlendir aðilar IV'!A651=0),"",'Innlendir aðilar IV'!A651)</f>
        <v/>
      </c>
      <c r="D650" s="20" t="str">
        <f>IF(ISBLANK('Innlendir aðilar IV'!C651),"",'Innlendir aðilar IV'!C651)</f>
        <v/>
      </c>
      <c r="E650" s="20" t="str">
        <f>IF(ISBLANK('Innlendir aðilar IV'!D651),"",'Innlendir aðilar IV'!D651)</f>
        <v/>
      </c>
    </row>
    <row r="651" spans="3:5" x14ac:dyDescent="0.2">
      <c r="C651" s="20" t="str">
        <f ca="1">IF(OR(ISBLANK('Innlendir aðilar IV'!A652), 'Innlendir aðilar IV'!A652=0),"",'Innlendir aðilar IV'!A652)</f>
        <v/>
      </c>
      <c r="D651" s="20" t="str">
        <f>IF(ISBLANK('Innlendir aðilar IV'!C652),"",'Innlendir aðilar IV'!C652)</f>
        <v/>
      </c>
      <c r="E651" s="20" t="str">
        <f>IF(ISBLANK('Innlendir aðilar IV'!D652),"",'Innlendir aðilar IV'!D652)</f>
        <v/>
      </c>
    </row>
    <row r="652" spans="3:5" x14ac:dyDescent="0.2">
      <c r="C652" s="20" t="str">
        <f ca="1">IF(OR(ISBLANK('Innlendir aðilar IV'!A653), 'Innlendir aðilar IV'!A653=0),"",'Innlendir aðilar IV'!A653)</f>
        <v/>
      </c>
      <c r="D652" s="20" t="str">
        <f>IF(ISBLANK('Innlendir aðilar IV'!C653),"",'Innlendir aðilar IV'!C653)</f>
        <v/>
      </c>
      <c r="E652" s="20" t="str">
        <f>IF(ISBLANK('Innlendir aðilar IV'!D653),"",'Innlendir aðilar IV'!D653)</f>
        <v/>
      </c>
    </row>
    <row r="653" spans="3:5" x14ac:dyDescent="0.2">
      <c r="C653" s="20" t="str">
        <f ca="1">IF(OR(ISBLANK('Innlendir aðilar IV'!A654), 'Innlendir aðilar IV'!A654=0),"",'Innlendir aðilar IV'!A654)</f>
        <v/>
      </c>
      <c r="D653" s="20" t="str">
        <f>IF(ISBLANK('Innlendir aðilar IV'!C654),"",'Innlendir aðilar IV'!C654)</f>
        <v/>
      </c>
      <c r="E653" s="20" t="str">
        <f>IF(ISBLANK('Innlendir aðilar IV'!D654),"",'Innlendir aðilar IV'!D654)</f>
        <v/>
      </c>
    </row>
    <row r="654" spans="3:5" x14ac:dyDescent="0.2">
      <c r="C654" s="20" t="str">
        <f ca="1">IF(OR(ISBLANK('Innlendir aðilar IV'!A655), 'Innlendir aðilar IV'!A655=0),"",'Innlendir aðilar IV'!A655)</f>
        <v/>
      </c>
      <c r="D654" s="20" t="str">
        <f>IF(ISBLANK('Innlendir aðilar IV'!C655),"",'Innlendir aðilar IV'!C655)</f>
        <v/>
      </c>
      <c r="E654" s="20" t="str">
        <f>IF(ISBLANK('Innlendir aðilar IV'!D655),"",'Innlendir aðilar IV'!D655)</f>
        <v/>
      </c>
    </row>
    <row r="655" spans="3:5" x14ac:dyDescent="0.2">
      <c r="C655" s="20" t="str">
        <f ca="1">IF(OR(ISBLANK('Innlendir aðilar IV'!A656), 'Innlendir aðilar IV'!A656=0),"",'Innlendir aðilar IV'!A656)</f>
        <v/>
      </c>
      <c r="D655" s="20" t="str">
        <f>IF(ISBLANK('Innlendir aðilar IV'!C656),"",'Innlendir aðilar IV'!C656)</f>
        <v/>
      </c>
      <c r="E655" s="20" t="str">
        <f>IF(ISBLANK('Innlendir aðilar IV'!D656),"",'Innlendir aðilar IV'!D656)</f>
        <v/>
      </c>
    </row>
    <row r="656" spans="3:5" x14ac:dyDescent="0.2">
      <c r="C656" s="20" t="str">
        <f ca="1">IF(OR(ISBLANK('Innlendir aðilar IV'!A657), 'Innlendir aðilar IV'!A657=0),"",'Innlendir aðilar IV'!A657)</f>
        <v/>
      </c>
      <c r="D656" s="20" t="str">
        <f>IF(ISBLANK('Innlendir aðilar IV'!C657),"",'Innlendir aðilar IV'!C657)</f>
        <v/>
      </c>
      <c r="E656" s="20" t="str">
        <f>IF(ISBLANK('Innlendir aðilar IV'!D657),"",'Innlendir aðilar IV'!D657)</f>
        <v/>
      </c>
    </row>
    <row r="657" spans="3:5" x14ac:dyDescent="0.2">
      <c r="C657" s="20" t="str">
        <f ca="1">IF(OR(ISBLANK('Innlendir aðilar IV'!A658), 'Innlendir aðilar IV'!A658=0),"",'Innlendir aðilar IV'!A658)</f>
        <v/>
      </c>
      <c r="D657" s="20" t="str">
        <f>IF(ISBLANK('Innlendir aðilar IV'!C658),"",'Innlendir aðilar IV'!C658)</f>
        <v/>
      </c>
      <c r="E657" s="20" t="str">
        <f>IF(ISBLANK('Innlendir aðilar IV'!D658),"",'Innlendir aðilar IV'!D658)</f>
        <v/>
      </c>
    </row>
    <row r="658" spans="3:5" x14ac:dyDescent="0.2">
      <c r="C658" s="20" t="str">
        <f ca="1">IF(OR(ISBLANK('Innlendir aðilar IV'!A659), 'Innlendir aðilar IV'!A659=0),"",'Innlendir aðilar IV'!A659)</f>
        <v/>
      </c>
      <c r="D658" s="20" t="str">
        <f>IF(ISBLANK('Innlendir aðilar IV'!C659),"",'Innlendir aðilar IV'!C659)</f>
        <v/>
      </c>
      <c r="E658" s="20" t="str">
        <f>IF(ISBLANK('Innlendir aðilar IV'!D659),"",'Innlendir aðilar IV'!D659)</f>
        <v/>
      </c>
    </row>
    <row r="659" spans="3:5" x14ac:dyDescent="0.2">
      <c r="C659" s="20" t="str">
        <f ca="1">IF(OR(ISBLANK('Innlendir aðilar IV'!A660), 'Innlendir aðilar IV'!A660=0),"",'Innlendir aðilar IV'!A660)</f>
        <v/>
      </c>
      <c r="D659" s="20" t="str">
        <f>IF(ISBLANK('Innlendir aðilar IV'!C660),"",'Innlendir aðilar IV'!C660)</f>
        <v/>
      </c>
      <c r="E659" s="20" t="str">
        <f>IF(ISBLANK('Innlendir aðilar IV'!D660),"",'Innlendir aðilar IV'!D660)</f>
        <v/>
      </c>
    </row>
    <row r="660" spans="3:5" x14ac:dyDescent="0.2">
      <c r="C660" s="20" t="str">
        <f ca="1">IF(OR(ISBLANK('Innlendir aðilar IV'!A661), 'Innlendir aðilar IV'!A661=0),"",'Innlendir aðilar IV'!A661)</f>
        <v/>
      </c>
      <c r="D660" s="20" t="str">
        <f>IF(ISBLANK('Innlendir aðilar IV'!C661),"",'Innlendir aðilar IV'!C661)</f>
        <v/>
      </c>
      <c r="E660" s="20" t="str">
        <f>IF(ISBLANK('Innlendir aðilar IV'!D661),"",'Innlendir aðilar IV'!D661)</f>
        <v/>
      </c>
    </row>
    <row r="661" spans="3:5" x14ac:dyDescent="0.2">
      <c r="C661" s="20" t="str">
        <f ca="1">IF(OR(ISBLANK('Innlendir aðilar IV'!A662), 'Innlendir aðilar IV'!A662=0),"",'Innlendir aðilar IV'!A662)</f>
        <v/>
      </c>
      <c r="D661" s="20" t="str">
        <f>IF(ISBLANK('Innlendir aðilar IV'!C662),"",'Innlendir aðilar IV'!C662)</f>
        <v/>
      </c>
      <c r="E661" s="20" t="str">
        <f>IF(ISBLANK('Innlendir aðilar IV'!D662),"",'Innlendir aðilar IV'!D662)</f>
        <v/>
      </c>
    </row>
    <row r="662" spans="3:5" x14ac:dyDescent="0.2">
      <c r="C662" s="20" t="str">
        <f ca="1">IF(OR(ISBLANK('Innlendir aðilar IV'!A663), 'Innlendir aðilar IV'!A663=0),"",'Innlendir aðilar IV'!A663)</f>
        <v/>
      </c>
      <c r="D662" s="20" t="str">
        <f>IF(ISBLANK('Innlendir aðilar IV'!C663),"",'Innlendir aðilar IV'!C663)</f>
        <v/>
      </c>
      <c r="E662" s="20" t="str">
        <f>IF(ISBLANK('Innlendir aðilar IV'!D663),"",'Innlendir aðilar IV'!D663)</f>
        <v/>
      </c>
    </row>
    <row r="663" spans="3:5" x14ac:dyDescent="0.2">
      <c r="C663" s="20" t="str">
        <f ca="1">IF(OR(ISBLANK('Innlendir aðilar IV'!A664), 'Innlendir aðilar IV'!A664=0),"",'Innlendir aðilar IV'!A664)</f>
        <v/>
      </c>
      <c r="D663" s="20" t="str">
        <f>IF(ISBLANK('Innlendir aðilar IV'!C664),"",'Innlendir aðilar IV'!C664)</f>
        <v/>
      </c>
      <c r="E663" s="20" t="str">
        <f>IF(ISBLANK('Innlendir aðilar IV'!D664),"",'Innlendir aðilar IV'!D664)</f>
        <v/>
      </c>
    </row>
    <row r="664" spans="3:5" x14ac:dyDescent="0.2">
      <c r="C664" s="20" t="str">
        <f ca="1">IF(OR(ISBLANK('Innlendir aðilar IV'!A665), 'Innlendir aðilar IV'!A665=0),"",'Innlendir aðilar IV'!A665)</f>
        <v/>
      </c>
      <c r="D664" s="20" t="str">
        <f>IF(ISBLANK('Innlendir aðilar IV'!C665),"",'Innlendir aðilar IV'!C665)</f>
        <v/>
      </c>
      <c r="E664" s="20" t="str">
        <f>IF(ISBLANK('Innlendir aðilar IV'!D665),"",'Innlendir aðilar IV'!D665)</f>
        <v/>
      </c>
    </row>
    <row r="665" spans="3:5" x14ac:dyDescent="0.2">
      <c r="C665" s="20" t="str">
        <f ca="1">IF(OR(ISBLANK('Innlendir aðilar IV'!A666), 'Innlendir aðilar IV'!A666=0),"",'Innlendir aðilar IV'!A666)</f>
        <v/>
      </c>
      <c r="D665" s="20" t="str">
        <f>IF(ISBLANK('Innlendir aðilar IV'!C666),"",'Innlendir aðilar IV'!C666)</f>
        <v/>
      </c>
      <c r="E665" s="20" t="str">
        <f>IF(ISBLANK('Innlendir aðilar IV'!D666),"",'Innlendir aðilar IV'!D666)</f>
        <v/>
      </c>
    </row>
    <row r="666" spans="3:5" x14ac:dyDescent="0.2">
      <c r="C666" s="20" t="str">
        <f ca="1">IF(OR(ISBLANK('Innlendir aðilar IV'!A667), 'Innlendir aðilar IV'!A667=0),"",'Innlendir aðilar IV'!A667)</f>
        <v/>
      </c>
      <c r="D666" s="20" t="str">
        <f>IF(ISBLANK('Innlendir aðilar IV'!C667),"",'Innlendir aðilar IV'!C667)</f>
        <v/>
      </c>
      <c r="E666" s="20" t="str">
        <f>IF(ISBLANK('Innlendir aðilar IV'!D667),"",'Innlendir aðilar IV'!D667)</f>
        <v/>
      </c>
    </row>
    <row r="667" spans="3:5" x14ac:dyDescent="0.2">
      <c r="C667" s="20" t="str">
        <f ca="1">IF(OR(ISBLANK('Innlendir aðilar IV'!A668), 'Innlendir aðilar IV'!A668=0),"",'Innlendir aðilar IV'!A668)</f>
        <v/>
      </c>
      <c r="D667" s="20" t="str">
        <f>IF(ISBLANK('Innlendir aðilar IV'!C668),"",'Innlendir aðilar IV'!C668)</f>
        <v/>
      </c>
      <c r="E667" s="20" t="str">
        <f>IF(ISBLANK('Innlendir aðilar IV'!D668),"",'Innlendir aðilar IV'!D668)</f>
        <v/>
      </c>
    </row>
    <row r="668" spans="3:5" x14ac:dyDescent="0.2">
      <c r="C668" s="20" t="str">
        <f ca="1">IF(OR(ISBLANK('Innlendir aðilar IV'!A669), 'Innlendir aðilar IV'!A669=0),"",'Innlendir aðilar IV'!A669)</f>
        <v/>
      </c>
      <c r="D668" s="20" t="str">
        <f>IF(ISBLANK('Innlendir aðilar IV'!C669),"",'Innlendir aðilar IV'!C669)</f>
        <v/>
      </c>
      <c r="E668" s="20" t="str">
        <f>IF(ISBLANK('Innlendir aðilar IV'!D669),"",'Innlendir aðilar IV'!D669)</f>
        <v/>
      </c>
    </row>
    <row r="669" spans="3:5" x14ac:dyDescent="0.2">
      <c r="C669" s="20" t="str">
        <f ca="1">IF(OR(ISBLANK('Innlendir aðilar IV'!A670), 'Innlendir aðilar IV'!A670=0),"",'Innlendir aðilar IV'!A670)</f>
        <v/>
      </c>
      <c r="D669" s="20" t="str">
        <f>IF(ISBLANK('Innlendir aðilar IV'!C670),"",'Innlendir aðilar IV'!C670)</f>
        <v/>
      </c>
      <c r="E669" s="20" t="str">
        <f>IF(ISBLANK('Innlendir aðilar IV'!D670),"",'Innlendir aðilar IV'!D670)</f>
        <v/>
      </c>
    </row>
    <row r="670" spans="3:5" x14ac:dyDescent="0.2">
      <c r="C670" s="20" t="str">
        <f ca="1">IF(OR(ISBLANK('Innlendir aðilar IV'!A671), 'Innlendir aðilar IV'!A671=0),"",'Innlendir aðilar IV'!A671)</f>
        <v/>
      </c>
      <c r="D670" s="20" t="str">
        <f>IF(ISBLANK('Innlendir aðilar IV'!C671),"",'Innlendir aðilar IV'!C671)</f>
        <v/>
      </c>
      <c r="E670" s="20" t="str">
        <f>IF(ISBLANK('Innlendir aðilar IV'!D671),"",'Innlendir aðilar IV'!D671)</f>
        <v/>
      </c>
    </row>
    <row r="671" spans="3:5" x14ac:dyDescent="0.2">
      <c r="C671" s="20" t="str">
        <f ca="1">IF(OR(ISBLANK('Innlendir aðilar IV'!A672), 'Innlendir aðilar IV'!A672=0),"",'Innlendir aðilar IV'!A672)</f>
        <v/>
      </c>
      <c r="D671" s="20" t="str">
        <f>IF(ISBLANK('Innlendir aðilar IV'!C672),"",'Innlendir aðilar IV'!C672)</f>
        <v/>
      </c>
      <c r="E671" s="20" t="str">
        <f>IF(ISBLANK('Innlendir aðilar IV'!D672),"",'Innlendir aðilar IV'!D672)</f>
        <v/>
      </c>
    </row>
    <row r="672" spans="3:5" x14ac:dyDescent="0.2">
      <c r="C672" s="20" t="str">
        <f ca="1">IF(OR(ISBLANK('Innlendir aðilar IV'!A673), 'Innlendir aðilar IV'!A673=0),"",'Innlendir aðilar IV'!A673)</f>
        <v/>
      </c>
      <c r="D672" s="20" t="str">
        <f>IF(ISBLANK('Innlendir aðilar IV'!C673),"",'Innlendir aðilar IV'!C673)</f>
        <v/>
      </c>
      <c r="E672" s="20" t="str">
        <f>IF(ISBLANK('Innlendir aðilar IV'!D673),"",'Innlendir aðilar IV'!D673)</f>
        <v/>
      </c>
    </row>
    <row r="673" spans="3:5" x14ac:dyDescent="0.2">
      <c r="C673" s="20" t="str">
        <f ca="1">IF(OR(ISBLANK('Innlendir aðilar IV'!A674), 'Innlendir aðilar IV'!A674=0),"",'Innlendir aðilar IV'!A674)</f>
        <v/>
      </c>
      <c r="D673" s="20" t="str">
        <f>IF(ISBLANK('Innlendir aðilar IV'!C674),"",'Innlendir aðilar IV'!C674)</f>
        <v/>
      </c>
      <c r="E673" s="20" t="str">
        <f>IF(ISBLANK('Innlendir aðilar IV'!D674),"",'Innlendir aðilar IV'!D674)</f>
        <v/>
      </c>
    </row>
    <row r="674" spans="3:5" x14ac:dyDescent="0.2">
      <c r="C674" s="20" t="str">
        <f ca="1">IF(OR(ISBLANK('Innlendir aðilar IV'!A675), 'Innlendir aðilar IV'!A675=0),"",'Innlendir aðilar IV'!A675)</f>
        <v/>
      </c>
      <c r="D674" s="20" t="str">
        <f>IF(ISBLANK('Innlendir aðilar IV'!C675),"",'Innlendir aðilar IV'!C675)</f>
        <v/>
      </c>
      <c r="E674" s="20" t="str">
        <f>IF(ISBLANK('Innlendir aðilar IV'!D675),"",'Innlendir aðilar IV'!D675)</f>
        <v/>
      </c>
    </row>
    <row r="675" spans="3:5" x14ac:dyDescent="0.2">
      <c r="C675" s="20" t="str">
        <f ca="1">IF(OR(ISBLANK('Innlendir aðilar IV'!A676), 'Innlendir aðilar IV'!A676=0),"",'Innlendir aðilar IV'!A676)</f>
        <v/>
      </c>
      <c r="D675" s="20" t="str">
        <f>IF(ISBLANK('Innlendir aðilar IV'!C676),"",'Innlendir aðilar IV'!C676)</f>
        <v/>
      </c>
      <c r="E675" s="20" t="str">
        <f>IF(ISBLANK('Innlendir aðilar IV'!D676),"",'Innlendir aðilar IV'!D676)</f>
        <v/>
      </c>
    </row>
    <row r="676" spans="3:5" x14ac:dyDescent="0.2">
      <c r="C676" s="20" t="str">
        <f ca="1">IF(OR(ISBLANK('Innlendir aðilar IV'!A677), 'Innlendir aðilar IV'!A677=0),"",'Innlendir aðilar IV'!A677)</f>
        <v/>
      </c>
      <c r="D676" s="20" t="str">
        <f>IF(ISBLANK('Innlendir aðilar IV'!C677),"",'Innlendir aðilar IV'!C677)</f>
        <v/>
      </c>
      <c r="E676" s="20" t="str">
        <f>IF(ISBLANK('Innlendir aðilar IV'!D677),"",'Innlendir aðilar IV'!D677)</f>
        <v/>
      </c>
    </row>
    <row r="677" spans="3:5" x14ac:dyDescent="0.2">
      <c r="C677" s="20" t="str">
        <f ca="1">IF(OR(ISBLANK('Innlendir aðilar IV'!A678), 'Innlendir aðilar IV'!A678=0),"",'Innlendir aðilar IV'!A678)</f>
        <v/>
      </c>
      <c r="D677" s="20" t="str">
        <f>IF(ISBLANK('Innlendir aðilar IV'!C678),"",'Innlendir aðilar IV'!C678)</f>
        <v/>
      </c>
      <c r="E677" s="20" t="str">
        <f>IF(ISBLANK('Innlendir aðilar IV'!D678),"",'Innlendir aðilar IV'!D678)</f>
        <v/>
      </c>
    </row>
    <row r="678" spans="3:5" x14ac:dyDescent="0.2">
      <c r="C678" s="20" t="str">
        <f ca="1">IF(OR(ISBLANK('Innlendir aðilar IV'!A679), 'Innlendir aðilar IV'!A679=0),"",'Innlendir aðilar IV'!A679)</f>
        <v/>
      </c>
      <c r="D678" s="20" t="str">
        <f>IF(ISBLANK('Innlendir aðilar IV'!C679),"",'Innlendir aðilar IV'!C679)</f>
        <v/>
      </c>
      <c r="E678" s="20" t="str">
        <f>IF(ISBLANK('Innlendir aðilar IV'!D679),"",'Innlendir aðilar IV'!D679)</f>
        <v/>
      </c>
    </row>
    <row r="679" spans="3:5" x14ac:dyDescent="0.2">
      <c r="C679" s="20" t="str">
        <f ca="1">IF(OR(ISBLANK('Innlendir aðilar IV'!A680), 'Innlendir aðilar IV'!A680=0),"",'Innlendir aðilar IV'!A680)</f>
        <v/>
      </c>
      <c r="D679" s="20" t="str">
        <f>IF(ISBLANK('Innlendir aðilar IV'!C680),"",'Innlendir aðilar IV'!C680)</f>
        <v/>
      </c>
      <c r="E679" s="20" t="str">
        <f>IF(ISBLANK('Innlendir aðilar IV'!D680),"",'Innlendir aðilar IV'!D680)</f>
        <v/>
      </c>
    </row>
    <row r="680" spans="3:5" x14ac:dyDescent="0.2">
      <c r="C680" s="20" t="str">
        <f ca="1">IF(OR(ISBLANK('Innlendir aðilar IV'!A681), 'Innlendir aðilar IV'!A681=0),"",'Innlendir aðilar IV'!A681)</f>
        <v/>
      </c>
      <c r="D680" s="20" t="str">
        <f>IF(ISBLANK('Innlendir aðilar IV'!C681),"",'Innlendir aðilar IV'!C681)</f>
        <v/>
      </c>
      <c r="E680" s="20" t="str">
        <f>IF(ISBLANK('Innlendir aðilar IV'!D681),"",'Innlendir aðilar IV'!D681)</f>
        <v/>
      </c>
    </row>
    <row r="681" spans="3:5" x14ac:dyDescent="0.2">
      <c r="C681" s="20" t="str">
        <f ca="1">IF(OR(ISBLANK('Innlendir aðilar IV'!A682), 'Innlendir aðilar IV'!A682=0),"",'Innlendir aðilar IV'!A682)</f>
        <v/>
      </c>
      <c r="D681" s="20" t="str">
        <f>IF(ISBLANK('Innlendir aðilar IV'!C682),"",'Innlendir aðilar IV'!C682)</f>
        <v/>
      </c>
      <c r="E681" s="20" t="str">
        <f>IF(ISBLANK('Innlendir aðilar IV'!D682),"",'Innlendir aðilar IV'!D682)</f>
        <v/>
      </c>
    </row>
    <row r="682" spans="3:5" x14ac:dyDescent="0.2">
      <c r="C682" s="20" t="str">
        <f ca="1">IF(OR(ISBLANK('Innlendir aðilar IV'!A683), 'Innlendir aðilar IV'!A683=0),"",'Innlendir aðilar IV'!A683)</f>
        <v/>
      </c>
      <c r="D682" s="20" t="str">
        <f>IF(ISBLANK('Innlendir aðilar IV'!C683),"",'Innlendir aðilar IV'!C683)</f>
        <v/>
      </c>
      <c r="E682" s="20" t="str">
        <f>IF(ISBLANK('Innlendir aðilar IV'!D683),"",'Innlendir aðilar IV'!D683)</f>
        <v/>
      </c>
    </row>
    <row r="683" spans="3:5" x14ac:dyDescent="0.2">
      <c r="C683" s="20" t="str">
        <f ca="1">IF(OR(ISBLANK('Innlendir aðilar IV'!A684), 'Innlendir aðilar IV'!A684=0),"",'Innlendir aðilar IV'!A684)</f>
        <v/>
      </c>
      <c r="D683" s="20" t="str">
        <f>IF(ISBLANK('Innlendir aðilar IV'!C684),"",'Innlendir aðilar IV'!C684)</f>
        <v/>
      </c>
      <c r="E683" s="20" t="str">
        <f>IF(ISBLANK('Innlendir aðilar IV'!D684),"",'Innlendir aðilar IV'!D684)</f>
        <v/>
      </c>
    </row>
    <row r="684" spans="3:5" x14ac:dyDescent="0.2">
      <c r="C684" s="20" t="str">
        <f ca="1">IF(OR(ISBLANK('Innlendir aðilar IV'!A685), 'Innlendir aðilar IV'!A685=0),"",'Innlendir aðilar IV'!A685)</f>
        <v/>
      </c>
      <c r="D684" s="20" t="str">
        <f>IF(ISBLANK('Innlendir aðilar IV'!C685),"",'Innlendir aðilar IV'!C685)</f>
        <v/>
      </c>
      <c r="E684" s="20" t="str">
        <f>IF(ISBLANK('Innlendir aðilar IV'!D685),"",'Innlendir aðilar IV'!D685)</f>
        <v/>
      </c>
    </row>
    <row r="685" spans="3:5" x14ac:dyDescent="0.2">
      <c r="C685" s="20" t="str">
        <f ca="1">IF(OR(ISBLANK('Innlendir aðilar IV'!A686), 'Innlendir aðilar IV'!A686=0),"",'Innlendir aðilar IV'!A686)</f>
        <v/>
      </c>
      <c r="D685" s="20" t="str">
        <f>IF(ISBLANK('Innlendir aðilar IV'!C686),"",'Innlendir aðilar IV'!C686)</f>
        <v/>
      </c>
      <c r="E685" s="20" t="str">
        <f>IF(ISBLANK('Innlendir aðilar IV'!D686),"",'Innlendir aðilar IV'!D686)</f>
        <v/>
      </c>
    </row>
    <row r="686" spans="3:5" x14ac:dyDescent="0.2">
      <c r="C686" s="20" t="str">
        <f ca="1">IF(OR(ISBLANK('Innlendir aðilar IV'!A687), 'Innlendir aðilar IV'!A687=0),"",'Innlendir aðilar IV'!A687)</f>
        <v/>
      </c>
      <c r="D686" s="20" t="str">
        <f>IF(ISBLANK('Innlendir aðilar IV'!C687),"",'Innlendir aðilar IV'!C687)</f>
        <v/>
      </c>
      <c r="E686" s="20" t="str">
        <f>IF(ISBLANK('Innlendir aðilar IV'!D687),"",'Innlendir aðilar IV'!D687)</f>
        <v/>
      </c>
    </row>
    <row r="687" spans="3:5" x14ac:dyDescent="0.2">
      <c r="C687" s="20" t="str">
        <f ca="1">IF(OR(ISBLANK('Innlendir aðilar IV'!A688), 'Innlendir aðilar IV'!A688=0),"",'Innlendir aðilar IV'!A688)</f>
        <v/>
      </c>
      <c r="D687" s="20" t="str">
        <f>IF(ISBLANK('Innlendir aðilar IV'!C688),"",'Innlendir aðilar IV'!C688)</f>
        <v/>
      </c>
      <c r="E687" s="20" t="str">
        <f>IF(ISBLANK('Innlendir aðilar IV'!D688),"",'Innlendir aðilar IV'!D688)</f>
        <v/>
      </c>
    </row>
    <row r="688" spans="3:5" x14ac:dyDescent="0.2">
      <c r="C688" s="20" t="str">
        <f ca="1">IF(OR(ISBLANK('Innlendir aðilar IV'!A689), 'Innlendir aðilar IV'!A689=0),"",'Innlendir aðilar IV'!A689)</f>
        <v/>
      </c>
      <c r="D688" s="20" t="str">
        <f>IF(ISBLANK('Innlendir aðilar IV'!C689),"",'Innlendir aðilar IV'!C689)</f>
        <v/>
      </c>
      <c r="E688" s="20" t="str">
        <f>IF(ISBLANK('Innlendir aðilar IV'!D689),"",'Innlendir aðilar IV'!D689)</f>
        <v/>
      </c>
    </row>
    <row r="689" spans="3:5" x14ac:dyDescent="0.2">
      <c r="C689" s="20" t="str">
        <f ca="1">IF(OR(ISBLANK('Innlendir aðilar IV'!A690), 'Innlendir aðilar IV'!A690=0),"",'Innlendir aðilar IV'!A690)</f>
        <v/>
      </c>
      <c r="D689" s="20" t="str">
        <f>IF(ISBLANK('Innlendir aðilar IV'!C690),"",'Innlendir aðilar IV'!C690)</f>
        <v/>
      </c>
      <c r="E689" s="20" t="str">
        <f>IF(ISBLANK('Innlendir aðilar IV'!D690),"",'Innlendir aðilar IV'!D690)</f>
        <v/>
      </c>
    </row>
    <row r="690" spans="3:5" x14ac:dyDescent="0.2">
      <c r="C690" s="20" t="str">
        <f ca="1">IF(OR(ISBLANK('Innlendir aðilar IV'!A691), 'Innlendir aðilar IV'!A691=0),"",'Innlendir aðilar IV'!A691)</f>
        <v/>
      </c>
      <c r="D690" s="20" t="str">
        <f>IF(ISBLANK('Innlendir aðilar IV'!C691),"",'Innlendir aðilar IV'!C691)</f>
        <v/>
      </c>
      <c r="E690" s="20" t="str">
        <f>IF(ISBLANK('Innlendir aðilar IV'!D691),"",'Innlendir aðilar IV'!D691)</f>
        <v/>
      </c>
    </row>
    <row r="691" spans="3:5" x14ac:dyDescent="0.2">
      <c r="C691" s="20" t="str">
        <f ca="1">IF(OR(ISBLANK('Innlendir aðilar IV'!A692), 'Innlendir aðilar IV'!A692=0),"",'Innlendir aðilar IV'!A692)</f>
        <v/>
      </c>
      <c r="D691" s="20" t="str">
        <f>IF(ISBLANK('Innlendir aðilar IV'!C692),"",'Innlendir aðilar IV'!C692)</f>
        <v/>
      </c>
      <c r="E691" s="20" t="str">
        <f>IF(ISBLANK('Innlendir aðilar IV'!D692),"",'Innlendir aðilar IV'!D692)</f>
        <v/>
      </c>
    </row>
    <row r="692" spans="3:5" x14ac:dyDescent="0.2">
      <c r="C692" s="20" t="str">
        <f ca="1">IF(OR(ISBLANK('Innlendir aðilar IV'!A693), 'Innlendir aðilar IV'!A693=0),"",'Innlendir aðilar IV'!A693)</f>
        <v/>
      </c>
      <c r="D692" s="20" t="str">
        <f>IF(ISBLANK('Innlendir aðilar IV'!C693),"",'Innlendir aðilar IV'!C693)</f>
        <v/>
      </c>
      <c r="E692" s="20" t="str">
        <f>IF(ISBLANK('Innlendir aðilar IV'!D693),"",'Innlendir aðilar IV'!D693)</f>
        <v/>
      </c>
    </row>
    <row r="693" spans="3:5" x14ac:dyDescent="0.2">
      <c r="C693" s="20" t="str">
        <f ca="1">IF(OR(ISBLANK('Innlendir aðilar IV'!A694), 'Innlendir aðilar IV'!A694=0),"",'Innlendir aðilar IV'!A694)</f>
        <v/>
      </c>
      <c r="D693" s="20" t="str">
        <f>IF(ISBLANK('Innlendir aðilar IV'!C694),"",'Innlendir aðilar IV'!C694)</f>
        <v/>
      </c>
      <c r="E693" s="20" t="str">
        <f>IF(ISBLANK('Innlendir aðilar IV'!D694),"",'Innlendir aðilar IV'!D694)</f>
        <v/>
      </c>
    </row>
    <row r="694" spans="3:5" x14ac:dyDescent="0.2">
      <c r="C694" s="20" t="str">
        <f ca="1">IF(OR(ISBLANK('Innlendir aðilar IV'!A695), 'Innlendir aðilar IV'!A695=0),"",'Innlendir aðilar IV'!A695)</f>
        <v/>
      </c>
      <c r="D694" s="20" t="str">
        <f>IF(ISBLANK('Innlendir aðilar IV'!C695),"",'Innlendir aðilar IV'!C695)</f>
        <v/>
      </c>
      <c r="E694" s="20" t="str">
        <f>IF(ISBLANK('Innlendir aðilar IV'!D695),"",'Innlendir aðilar IV'!D695)</f>
        <v/>
      </c>
    </row>
    <row r="695" spans="3:5" x14ac:dyDescent="0.2">
      <c r="C695" s="20" t="str">
        <f ca="1">IF(OR(ISBLANK('Innlendir aðilar IV'!A696), 'Innlendir aðilar IV'!A696=0),"",'Innlendir aðilar IV'!A696)</f>
        <v/>
      </c>
      <c r="D695" s="20" t="str">
        <f>IF(ISBLANK('Innlendir aðilar IV'!C696),"",'Innlendir aðilar IV'!C696)</f>
        <v/>
      </c>
      <c r="E695" s="20" t="str">
        <f>IF(ISBLANK('Innlendir aðilar IV'!D696),"",'Innlendir aðilar IV'!D696)</f>
        <v/>
      </c>
    </row>
    <row r="696" spans="3:5" x14ac:dyDescent="0.2">
      <c r="C696" s="20" t="str">
        <f ca="1">IF(OR(ISBLANK('Innlendir aðilar IV'!A697), 'Innlendir aðilar IV'!A697=0),"",'Innlendir aðilar IV'!A697)</f>
        <v/>
      </c>
      <c r="D696" s="20" t="str">
        <f>IF(ISBLANK('Innlendir aðilar IV'!C697),"",'Innlendir aðilar IV'!C697)</f>
        <v/>
      </c>
      <c r="E696" s="20" t="str">
        <f>IF(ISBLANK('Innlendir aðilar IV'!D697),"",'Innlendir aðilar IV'!D697)</f>
        <v/>
      </c>
    </row>
    <row r="697" spans="3:5" x14ac:dyDescent="0.2">
      <c r="C697" s="20" t="str">
        <f ca="1">IF(OR(ISBLANK('Innlendir aðilar IV'!A698), 'Innlendir aðilar IV'!A698=0),"",'Innlendir aðilar IV'!A698)</f>
        <v/>
      </c>
      <c r="D697" s="20" t="str">
        <f>IF(ISBLANK('Innlendir aðilar IV'!C698),"",'Innlendir aðilar IV'!C698)</f>
        <v/>
      </c>
      <c r="E697" s="20" t="str">
        <f>IF(ISBLANK('Innlendir aðilar IV'!D698),"",'Innlendir aðilar IV'!D698)</f>
        <v/>
      </c>
    </row>
    <row r="698" spans="3:5" x14ac:dyDescent="0.2">
      <c r="C698" s="20" t="str">
        <f ca="1">IF(OR(ISBLANK('Innlendir aðilar IV'!A699), 'Innlendir aðilar IV'!A699=0),"",'Innlendir aðilar IV'!A699)</f>
        <v/>
      </c>
      <c r="D698" s="20" t="str">
        <f>IF(ISBLANK('Innlendir aðilar IV'!C699),"",'Innlendir aðilar IV'!C699)</f>
        <v/>
      </c>
      <c r="E698" s="20" t="str">
        <f>IF(ISBLANK('Innlendir aðilar IV'!D699),"",'Innlendir aðilar IV'!D699)</f>
        <v/>
      </c>
    </row>
    <row r="699" spans="3:5" x14ac:dyDescent="0.2">
      <c r="C699" s="20" t="str">
        <f ca="1">IF(OR(ISBLANK('Innlendir aðilar IV'!A700), 'Innlendir aðilar IV'!A700=0),"",'Innlendir aðilar IV'!A700)</f>
        <v/>
      </c>
      <c r="D699" s="20" t="str">
        <f>IF(ISBLANK('Innlendir aðilar IV'!C700),"",'Innlendir aðilar IV'!C700)</f>
        <v/>
      </c>
      <c r="E699" s="20" t="str">
        <f>IF(ISBLANK('Innlendir aðilar IV'!D700),"",'Innlendir aðilar IV'!D700)</f>
        <v/>
      </c>
    </row>
    <row r="700" spans="3:5" x14ac:dyDescent="0.2">
      <c r="C700" s="20" t="str">
        <f ca="1">IF(OR(ISBLANK('Innlendir aðilar IV'!A701), 'Innlendir aðilar IV'!A701=0),"",'Innlendir aðilar IV'!A701)</f>
        <v/>
      </c>
      <c r="D700" s="20" t="str">
        <f>IF(ISBLANK('Innlendir aðilar IV'!C701),"",'Innlendir aðilar IV'!C701)</f>
        <v/>
      </c>
      <c r="E700" s="20" t="str">
        <f>IF(ISBLANK('Innlendir aðilar IV'!D701),"",'Innlendir aðilar IV'!D701)</f>
        <v/>
      </c>
    </row>
    <row r="701" spans="3:5" x14ac:dyDescent="0.2">
      <c r="C701" s="20" t="str">
        <f ca="1">IF(OR(ISBLANK('Innlendir aðilar IV'!A702), 'Innlendir aðilar IV'!A702=0),"",'Innlendir aðilar IV'!A702)</f>
        <v/>
      </c>
      <c r="D701" s="20" t="str">
        <f>IF(ISBLANK('Innlendir aðilar IV'!C702),"",'Innlendir aðilar IV'!C702)</f>
        <v/>
      </c>
      <c r="E701" s="20" t="str">
        <f>IF(ISBLANK('Innlendir aðilar IV'!D702),"",'Innlendir aðilar IV'!D702)</f>
        <v/>
      </c>
    </row>
    <row r="702" spans="3:5" x14ac:dyDescent="0.2">
      <c r="C702" s="20" t="str">
        <f ca="1">IF(OR(ISBLANK('Innlendir aðilar IV'!A703), 'Innlendir aðilar IV'!A703=0),"",'Innlendir aðilar IV'!A703)</f>
        <v/>
      </c>
      <c r="D702" s="20" t="str">
        <f>IF(ISBLANK('Innlendir aðilar IV'!C703),"",'Innlendir aðilar IV'!C703)</f>
        <v/>
      </c>
      <c r="E702" s="20" t="str">
        <f>IF(ISBLANK('Innlendir aðilar IV'!D703),"",'Innlendir aðilar IV'!D703)</f>
        <v/>
      </c>
    </row>
    <row r="703" spans="3:5" x14ac:dyDescent="0.2">
      <c r="C703" s="20" t="str">
        <f ca="1">IF(OR(ISBLANK('Innlendir aðilar IV'!A704), 'Innlendir aðilar IV'!A704=0),"",'Innlendir aðilar IV'!A704)</f>
        <v/>
      </c>
      <c r="D703" s="20" t="str">
        <f>IF(ISBLANK('Innlendir aðilar IV'!C704),"",'Innlendir aðilar IV'!C704)</f>
        <v/>
      </c>
      <c r="E703" s="20" t="str">
        <f>IF(ISBLANK('Innlendir aðilar IV'!D704),"",'Innlendir aðilar IV'!D704)</f>
        <v/>
      </c>
    </row>
    <row r="704" spans="3:5" x14ac:dyDescent="0.2">
      <c r="C704" s="20" t="str">
        <f ca="1">IF(OR(ISBLANK('Innlendir aðilar IV'!A705), 'Innlendir aðilar IV'!A705=0),"",'Innlendir aðilar IV'!A705)</f>
        <v/>
      </c>
      <c r="D704" s="20" t="str">
        <f>IF(ISBLANK('Innlendir aðilar IV'!C705),"",'Innlendir aðilar IV'!C705)</f>
        <v/>
      </c>
      <c r="E704" s="20" t="str">
        <f>IF(ISBLANK('Innlendir aðilar IV'!D705),"",'Innlendir aðilar IV'!D705)</f>
        <v/>
      </c>
    </row>
    <row r="705" spans="3:5" x14ac:dyDescent="0.2">
      <c r="C705" s="20" t="str">
        <f ca="1">IF(OR(ISBLANK('Innlendir aðilar IV'!A706), 'Innlendir aðilar IV'!A706=0),"",'Innlendir aðilar IV'!A706)</f>
        <v/>
      </c>
      <c r="D705" s="20" t="str">
        <f>IF(ISBLANK('Innlendir aðilar IV'!C706),"",'Innlendir aðilar IV'!C706)</f>
        <v/>
      </c>
      <c r="E705" s="20" t="str">
        <f>IF(ISBLANK('Innlendir aðilar IV'!D706),"",'Innlendir aðilar IV'!D706)</f>
        <v/>
      </c>
    </row>
    <row r="706" spans="3:5" x14ac:dyDescent="0.2">
      <c r="C706" s="20" t="str">
        <f ca="1">IF(OR(ISBLANK('Innlendir aðilar IV'!A707), 'Innlendir aðilar IV'!A707=0),"",'Innlendir aðilar IV'!A707)</f>
        <v/>
      </c>
      <c r="D706" s="20" t="str">
        <f>IF(ISBLANK('Innlendir aðilar IV'!C707),"",'Innlendir aðilar IV'!C707)</f>
        <v/>
      </c>
      <c r="E706" s="20" t="str">
        <f>IF(ISBLANK('Innlendir aðilar IV'!D707),"",'Innlendir aðilar IV'!D707)</f>
        <v/>
      </c>
    </row>
    <row r="707" spans="3:5" x14ac:dyDescent="0.2">
      <c r="C707" s="20" t="str">
        <f ca="1">IF(OR(ISBLANK('Innlendir aðilar IV'!A708), 'Innlendir aðilar IV'!A708=0),"",'Innlendir aðilar IV'!A708)</f>
        <v/>
      </c>
      <c r="D707" s="20" t="str">
        <f>IF(ISBLANK('Innlendir aðilar IV'!C708),"",'Innlendir aðilar IV'!C708)</f>
        <v/>
      </c>
      <c r="E707" s="20" t="str">
        <f>IF(ISBLANK('Innlendir aðilar IV'!D708),"",'Innlendir aðilar IV'!D708)</f>
        <v/>
      </c>
    </row>
    <row r="708" spans="3:5" x14ac:dyDescent="0.2">
      <c r="C708" s="20" t="str">
        <f ca="1">IF(OR(ISBLANK('Innlendir aðilar IV'!A709), 'Innlendir aðilar IV'!A709=0),"",'Innlendir aðilar IV'!A709)</f>
        <v/>
      </c>
      <c r="D708" s="20" t="str">
        <f>IF(ISBLANK('Innlendir aðilar IV'!C709),"",'Innlendir aðilar IV'!C709)</f>
        <v/>
      </c>
      <c r="E708" s="20" t="str">
        <f>IF(ISBLANK('Innlendir aðilar IV'!D709),"",'Innlendir aðilar IV'!D709)</f>
        <v/>
      </c>
    </row>
    <row r="709" spans="3:5" x14ac:dyDescent="0.2">
      <c r="C709" s="20" t="str">
        <f ca="1">IF(OR(ISBLANK('Innlendir aðilar IV'!A710), 'Innlendir aðilar IV'!A710=0),"",'Innlendir aðilar IV'!A710)</f>
        <v/>
      </c>
      <c r="D709" s="20" t="str">
        <f>IF(ISBLANK('Innlendir aðilar IV'!C710),"",'Innlendir aðilar IV'!C710)</f>
        <v/>
      </c>
      <c r="E709" s="20" t="str">
        <f>IF(ISBLANK('Innlendir aðilar IV'!D710),"",'Innlendir aðilar IV'!D710)</f>
        <v/>
      </c>
    </row>
    <row r="710" spans="3:5" x14ac:dyDescent="0.2">
      <c r="C710" s="20" t="str">
        <f ca="1">IF(OR(ISBLANK('Innlendir aðilar IV'!A711), 'Innlendir aðilar IV'!A711=0),"",'Innlendir aðilar IV'!A711)</f>
        <v/>
      </c>
      <c r="D710" s="20" t="str">
        <f>IF(ISBLANK('Innlendir aðilar IV'!C711),"",'Innlendir aðilar IV'!C711)</f>
        <v/>
      </c>
      <c r="E710" s="20" t="str">
        <f>IF(ISBLANK('Innlendir aðilar IV'!D711),"",'Innlendir aðilar IV'!D711)</f>
        <v/>
      </c>
    </row>
    <row r="711" spans="3:5" x14ac:dyDescent="0.2">
      <c r="C711" s="20" t="str">
        <f ca="1">IF(OR(ISBLANK('Innlendir aðilar IV'!A712), 'Innlendir aðilar IV'!A712=0),"",'Innlendir aðilar IV'!A712)</f>
        <v/>
      </c>
      <c r="D711" s="20" t="str">
        <f>IF(ISBLANK('Innlendir aðilar IV'!C712),"",'Innlendir aðilar IV'!C712)</f>
        <v/>
      </c>
      <c r="E711" s="20" t="str">
        <f>IF(ISBLANK('Innlendir aðilar IV'!D712),"",'Innlendir aðilar IV'!D712)</f>
        <v/>
      </c>
    </row>
    <row r="712" spans="3:5" x14ac:dyDescent="0.2">
      <c r="C712" s="20" t="str">
        <f ca="1">IF(OR(ISBLANK('Innlendir aðilar IV'!A713), 'Innlendir aðilar IV'!A713=0),"",'Innlendir aðilar IV'!A713)</f>
        <v/>
      </c>
      <c r="D712" s="20" t="str">
        <f>IF(ISBLANK('Innlendir aðilar IV'!C713),"",'Innlendir aðilar IV'!C713)</f>
        <v/>
      </c>
      <c r="E712" s="20" t="str">
        <f>IF(ISBLANK('Innlendir aðilar IV'!D713),"",'Innlendir aðilar IV'!D713)</f>
        <v/>
      </c>
    </row>
    <row r="713" spans="3:5" x14ac:dyDescent="0.2">
      <c r="C713" s="20" t="str">
        <f ca="1">IF(OR(ISBLANK('Innlendir aðilar IV'!A714), 'Innlendir aðilar IV'!A714=0),"",'Innlendir aðilar IV'!A714)</f>
        <v/>
      </c>
      <c r="D713" s="20" t="str">
        <f>IF(ISBLANK('Innlendir aðilar IV'!C714),"",'Innlendir aðilar IV'!C714)</f>
        <v/>
      </c>
      <c r="E713" s="20" t="str">
        <f>IF(ISBLANK('Innlendir aðilar IV'!D714),"",'Innlendir aðilar IV'!D714)</f>
        <v/>
      </c>
    </row>
    <row r="714" spans="3:5" x14ac:dyDescent="0.2">
      <c r="C714" s="20" t="str">
        <f ca="1">IF(OR(ISBLANK('Innlendir aðilar IV'!A715), 'Innlendir aðilar IV'!A715=0),"",'Innlendir aðilar IV'!A715)</f>
        <v/>
      </c>
      <c r="D714" s="20" t="str">
        <f>IF(ISBLANK('Innlendir aðilar IV'!C715),"",'Innlendir aðilar IV'!C715)</f>
        <v/>
      </c>
      <c r="E714" s="20" t="str">
        <f>IF(ISBLANK('Innlendir aðilar IV'!D715),"",'Innlendir aðilar IV'!D715)</f>
        <v/>
      </c>
    </row>
    <row r="715" spans="3:5" x14ac:dyDescent="0.2">
      <c r="C715" s="20" t="str">
        <f ca="1">IF(OR(ISBLANK('Innlendir aðilar IV'!A716), 'Innlendir aðilar IV'!A716=0),"",'Innlendir aðilar IV'!A716)</f>
        <v/>
      </c>
      <c r="D715" s="20" t="str">
        <f>IF(ISBLANK('Innlendir aðilar IV'!C716),"",'Innlendir aðilar IV'!C716)</f>
        <v/>
      </c>
      <c r="E715" s="20" t="str">
        <f>IF(ISBLANK('Innlendir aðilar IV'!D716),"",'Innlendir aðilar IV'!D716)</f>
        <v/>
      </c>
    </row>
    <row r="716" spans="3:5" x14ac:dyDescent="0.2">
      <c r="C716" s="20" t="str">
        <f ca="1">IF(OR(ISBLANK('Innlendir aðilar IV'!A717), 'Innlendir aðilar IV'!A717=0),"",'Innlendir aðilar IV'!A717)</f>
        <v/>
      </c>
      <c r="D716" s="20" t="str">
        <f>IF(ISBLANK('Innlendir aðilar IV'!C717),"",'Innlendir aðilar IV'!C717)</f>
        <v/>
      </c>
      <c r="E716" s="20" t="str">
        <f>IF(ISBLANK('Innlendir aðilar IV'!D717),"",'Innlendir aðilar IV'!D717)</f>
        <v/>
      </c>
    </row>
    <row r="717" spans="3:5" x14ac:dyDescent="0.2">
      <c r="C717" s="20" t="str">
        <f ca="1">IF(OR(ISBLANK('Innlendir aðilar IV'!A718), 'Innlendir aðilar IV'!A718=0),"",'Innlendir aðilar IV'!A718)</f>
        <v/>
      </c>
      <c r="D717" s="20" t="str">
        <f>IF(ISBLANK('Innlendir aðilar IV'!C718),"",'Innlendir aðilar IV'!C718)</f>
        <v/>
      </c>
      <c r="E717" s="20" t="str">
        <f>IF(ISBLANK('Innlendir aðilar IV'!D718),"",'Innlendir aðilar IV'!D718)</f>
        <v/>
      </c>
    </row>
    <row r="718" spans="3:5" x14ac:dyDescent="0.2">
      <c r="C718" s="20" t="str">
        <f ca="1">IF(OR(ISBLANK('Innlendir aðilar IV'!A719), 'Innlendir aðilar IV'!A719=0),"",'Innlendir aðilar IV'!A719)</f>
        <v/>
      </c>
      <c r="D718" s="20" t="str">
        <f>IF(ISBLANK('Innlendir aðilar IV'!C719),"",'Innlendir aðilar IV'!C719)</f>
        <v/>
      </c>
      <c r="E718" s="20" t="str">
        <f>IF(ISBLANK('Innlendir aðilar IV'!D719),"",'Innlendir aðilar IV'!D719)</f>
        <v/>
      </c>
    </row>
    <row r="719" spans="3:5" x14ac:dyDescent="0.2">
      <c r="C719" s="20" t="str">
        <f ca="1">IF(OR(ISBLANK('Innlendir aðilar IV'!A720), 'Innlendir aðilar IV'!A720=0),"",'Innlendir aðilar IV'!A720)</f>
        <v/>
      </c>
      <c r="D719" s="20" t="str">
        <f>IF(ISBLANK('Innlendir aðilar IV'!C720),"",'Innlendir aðilar IV'!C720)</f>
        <v/>
      </c>
      <c r="E719" s="20" t="str">
        <f>IF(ISBLANK('Innlendir aðilar IV'!D720),"",'Innlendir aðilar IV'!D720)</f>
        <v/>
      </c>
    </row>
    <row r="720" spans="3:5" x14ac:dyDescent="0.2">
      <c r="C720" s="20" t="str">
        <f ca="1">IF(OR(ISBLANK('Innlendir aðilar IV'!A721), 'Innlendir aðilar IV'!A721=0),"",'Innlendir aðilar IV'!A721)</f>
        <v/>
      </c>
      <c r="D720" s="20" t="str">
        <f>IF(ISBLANK('Innlendir aðilar IV'!C721),"",'Innlendir aðilar IV'!C721)</f>
        <v/>
      </c>
      <c r="E720" s="20" t="str">
        <f>IF(ISBLANK('Innlendir aðilar IV'!D721),"",'Innlendir aðilar IV'!D721)</f>
        <v/>
      </c>
    </row>
    <row r="721" spans="3:5" x14ac:dyDescent="0.2">
      <c r="C721" s="20" t="str">
        <f ca="1">IF(OR(ISBLANK('Innlendir aðilar IV'!A722), 'Innlendir aðilar IV'!A722=0),"",'Innlendir aðilar IV'!A722)</f>
        <v/>
      </c>
      <c r="D721" s="20" t="str">
        <f>IF(ISBLANK('Innlendir aðilar IV'!C722),"",'Innlendir aðilar IV'!C722)</f>
        <v/>
      </c>
      <c r="E721" s="20" t="str">
        <f>IF(ISBLANK('Innlendir aðilar IV'!D722),"",'Innlendir aðilar IV'!D722)</f>
        <v/>
      </c>
    </row>
    <row r="722" spans="3:5" x14ac:dyDescent="0.2">
      <c r="C722" s="20" t="str">
        <f ca="1">IF(OR(ISBLANK('Innlendir aðilar IV'!A723), 'Innlendir aðilar IV'!A723=0),"",'Innlendir aðilar IV'!A723)</f>
        <v/>
      </c>
      <c r="D722" s="20" t="str">
        <f>IF(ISBLANK('Innlendir aðilar IV'!C723),"",'Innlendir aðilar IV'!C723)</f>
        <v/>
      </c>
      <c r="E722" s="20" t="str">
        <f>IF(ISBLANK('Innlendir aðilar IV'!D723),"",'Innlendir aðilar IV'!D723)</f>
        <v/>
      </c>
    </row>
    <row r="723" spans="3:5" x14ac:dyDescent="0.2">
      <c r="C723" s="20" t="str">
        <f ca="1">IF(OR(ISBLANK('Innlendir aðilar IV'!A724), 'Innlendir aðilar IV'!A724=0),"",'Innlendir aðilar IV'!A724)</f>
        <v/>
      </c>
      <c r="D723" s="20" t="str">
        <f>IF(ISBLANK('Innlendir aðilar IV'!C724),"",'Innlendir aðilar IV'!C724)</f>
        <v/>
      </c>
      <c r="E723" s="20" t="str">
        <f>IF(ISBLANK('Innlendir aðilar IV'!D724),"",'Innlendir aðilar IV'!D724)</f>
        <v/>
      </c>
    </row>
    <row r="724" spans="3:5" x14ac:dyDescent="0.2">
      <c r="C724" s="20" t="str">
        <f ca="1">IF(OR(ISBLANK('Innlendir aðilar IV'!A725), 'Innlendir aðilar IV'!A725=0),"",'Innlendir aðilar IV'!A725)</f>
        <v/>
      </c>
      <c r="D724" s="20" t="str">
        <f>IF(ISBLANK('Innlendir aðilar IV'!C725),"",'Innlendir aðilar IV'!C725)</f>
        <v/>
      </c>
      <c r="E724" s="20" t="str">
        <f>IF(ISBLANK('Innlendir aðilar IV'!D725),"",'Innlendir aðilar IV'!D725)</f>
        <v/>
      </c>
    </row>
    <row r="725" spans="3:5" x14ac:dyDescent="0.2">
      <c r="C725" s="20" t="str">
        <f ca="1">IF(OR(ISBLANK('Innlendir aðilar IV'!A726), 'Innlendir aðilar IV'!A726=0),"",'Innlendir aðilar IV'!A726)</f>
        <v/>
      </c>
      <c r="D725" s="20" t="str">
        <f>IF(ISBLANK('Innlendir aðilar IV'!C726),"",'Innlendir aðilar IV'!C726)</f>
        <v/>
      </c>
      <c r="E725" s="20" t="str">
        <f>IF(ISBLANK('Innlendir aðilar IV'!D726),"",'Innlendir aðilar IV'!D726)</f>
        <v/>
      </c>
    </row>
    <row r="726" spans="3:5" x14ac:dyDescent="0.2">
      <c r="C726" s="20" t="str">
        <f ca="1">IF(OR(ISBLANK('Innlendir aðilar IV'!A727), 'Innlendir aðilar IV'!A727=0),"",'Innlendir aðilar IV'!A727)</f>
        <v/>
      </c>
      <c r="D726" s="20" t="str">
        <f>IF(ISBLANK('Innlendir aðilar IV'!C727),"",'Innlendir aðilar IV'!C727)</f>
        <v/>
      </c>
      <c r="E726" s="20" t="str">
        <f>IF(ISBLANK('Innlendir aðilar IV'!D727),"",'Innlendir aðilar IV'!D727)</f>
        <v/>
      </c>
    </row>
    <row r="727" spans="3:5" x14ac:dyDescent="0.2">
      <c r="C727" s="20" t="str">
        <f ca="1">IF(OR(ISBLANK('Innlendir aðilar IV'!A728), 'Innlendir aðilar IV'!A728=0),"",'Innlendir aðilar IV'!A728)</f>
        <v/>
      </c>
      <c r="D727" s="20" t="str">
        <f>IF(ISBLANK('Innlendir aðilar IV'!C728),"",'Innlendir aðilar IV'!C728)</f>
        <v/>
      </c>
      <c r="E727" s="20" t="str">
        <f>IF(ISBLANK('Innlendir aðilar IV'!D728),"",'Innlendir aðilar IV'!D728)</f>
        <v/>
      </c>
    </row>
    <row r="728" spans="3:5" x14ac:dyDescent="0.2">
      <c r="C728" s="20" t="str">
        <f ca="1">IF(OR(ISBLANK('Innlendir aðilar IV'!A729), 'Innlendir aðilar IV'!A729=0),"",'Innlendir aðilar IV'!A729)</f>
        <v/>
      </c>
      <c r="D728" s="20" t="str">
        <f>IF(ISBLANK('Innlendir aðilar IV'!C729),"",'Innlendir aðilar IV'!C729)</f>
        <v/>
      </c>
      <c r="E728" s="20" t="str">
        <f>IF(ISBLANK('Innlendir aðilar IV'!D729),"",'Innlendir aðilar IV'!D729)</f>
        <v/>
      </c>
    </row>
    <row r="729" spans="3:5" x14ac:dyDescent="0.2">
      <c r="C729" s="20" t="str">
        <f ca="1">IF(OR(ISBLANK('Innlendir aðilar IV'!A730), 'Innlendir aðilar IV'!A730=0),"",'Innlendir aðilar IV'!A730)</f>
        <v/>
      </c>
      <c r="D729" s="20" t="str">
        <f>IF(ISBLANK('Innlendir aðilar IV'!C730),"",'Innlendir aðilar IV'!C730)</f>
        <v/>
      </c>
      <c r="E729" s="20" t="str">
        <f>IF(ISBLANK('Innlendir aðilar IV'!D730),"",'Innlendir aðilar IV'!D730)</f>
        <v/>
      </c>
    </row>
    <row r="730" spans="3:5" x14ac:dyDescent="0.2">
      <c r="C730" s="20" t="str">
        <f ca="1">IF(OR(ISBLANK('Innlendir aðilar IV'!A731), 'Innlendir aðilar IV'!A731=0),"",'Innlendir aðilar IV'!A731)</f>
        <v/>
      </c>
      <c r="D730" s="20" t="str">
        <f>IF(ISBLANK('Innlendir aðilar IV'!C731),"",'Innlendir aðilar IV'!C731)</f>
        <v/>
      </c>
      <c r="E730" s="20" t="str">
        <f>IF(ISBLANK('Innlendir aðilar IV'!D731),"",'Innlendir aðilar IV'!D731)</f>
        <v/>
      </c>
    </row>
    <row r="731" spans="3:5" x14ac:dyDescent="0.2">
      <c r="C731" s="20" t="str">
        <f ca="1">IF(OR(ISBLANK('Innlendir aðilar IV'!A732), 'Innlendir aðilar IV'!A732=0),"",'Innlendir aðilar IV'!A732)</f>
        <v/>
      </c>
      <c r="D731" s="20" t="str">
        <f>IF(ISBLANK('Innlendir aðilar IV'!C732),"",'Innlendir aðilar IV'!C732)</f>
        <v/>
      </c>
      <c r="E731" s="20" t="str">
        <f>IF(ISBLANK('Innlendir aðilar IV'!D732),"",'Innlendir aðilar IV'!D732)</f>
        <v/>
      </c>
    </row>
    <row r="732" spans="3:5" x14ac:dyDescent="0.2">
      <c r="C732" s="20" t="str">
        <f ca="1">IF(OR(ISBLANK('Innlendir aðilar IV'!A733), 'Innlendir aðilar IV'!A733=0),"",'Innlendir aðilar IV'!A733)</f>
        <v/>
      </c>
      <c r="D732" s="20" t="str">
        <f>IF(ISBLANK('Innlendir aðilar IV'!C733),"",'Innlendir aðilar IV'!C733)</f>
        <v/>
      </c>
      <c r="E732" s="20" t="str">
        <f>IF(ISBLANK('Innlendir aðilar IV'!D733),"",'Innlendir aðilar IV'!D733)</f>
        <v/>
      </c>
    </row>
    <row r="733" spans="3:5" x14ac:dyDescent="0.2">
      <c r="C733" s="20" t="str">
        <f ca="1">IF(OR(ISBLANK('Innlendir aðilar IV'!A734), 'Innlendir aðilar IV'!A734=0),"",'Innlendir aðilar IV'!A734)</f>
        <v/>
      </c>
      <c r="D733" s="20" t="str">
        <f>IF(ISBLANK('Innlendir aðilar IV'!C734),"",'Innlendir aðilar IV'!C734)</f>
        <v/>
      </c>
      <c r="E733" s="20" t="str">
        <f>IF(ISBLANK('Innlendir aðilar IV'!D734),"",'Innlendir aðilar IV'!D734)</f>
        <v/>
      </c>
    </row>
    <row r="734" spans="3:5" x14ac:dyDescent="0.2">
      <c r="C734" s="20" t="str">
        <f ca="1">IF(OR(ISBLANK('Innlendir aðilar IV'!A735), 'Innlendir aðilar IV'!A735=0),"",'Innlendir aðilar IV'!A735)</f>
        <v/>
      </c>
      <c r="D734" s="20" t="str">
        <f>IF(ISBLANK('Innlendir aðilar IV'!C735),"",'Innlendir aðilar IV'!C735)</f>
        <v/>
      </c>
      <c r="E734" s="20" t="str">
        <f>IF(ISBLANK('Innlendir aðilar IV'!D735),"",'Innlendir aðilar IV'!D735)</f>
        <v/>
      </c>
    </row>
    <row r="735" spans="3:5" x14ac:dyDescent="0.2">
      <c r="C735" s="20" t="str">
        <f ca="1">IF(OR(ISBLANK('Innlendir aðilar IV'!A736), 'Innlendir aðilar IV'!A736=0),"",'Innlendir aðilar IV'!A736)</f>
        <v/>
      </c>
      <c r="D735" s="20" t="str">
        <f>IF(ISBLANK('Innlendir aðilar IV'!C736),"",'Innlendir aðilar IV'!C736)</f>
        <v/>
      </c>
      <c r="E735" s="20" t="str">
        <f>IF(ISBLANK('Innlendir aðilar IV'!D736),"",'Innlendir aðilar IV'!D736)</f>
        <v/>
      </c>
    </row>
    <row r="736" spans="3:5" x14ac:dyDescent="0.2">
      <c r="C736" s="20" t="str">
        <f ca="1">IF(OR(ISBLANK('Innlendir aðilar IV'!A737), 'Innlendir aðilar IV'!A737=0),"",'Innlendir aðilar IV'!A737)</f>
        <v/>
      </c>
      <c r="D736" s="20" t="str">
        <f>IF(ISBLANK('Innlendir aðilar IV'!C737),"",'Innlendir aðilar IV'!C737)</f>
        <v/>
      </c>
      <c r="E736" s="20" t="str">
        <f>IF(ISBLANK('Innlendir aðilar IV'!D737),"",'Innlendir aðilar IV'!D737)</f>
        <v/>
      </c>
    </row>
    <row r="737" spans="3:5" x14ac:dyDescent="0.2">
      <c r="C737" s="20" t="str">
        <f ca="1">IF(OR(ISBLANK('Innlendir aðilar IV'!A738), 'Innlendir aðilar IV'!A738=0),"",'Innlendir aðilar IV'!A738)</f>
        <v/>
      </c>
      <c r="D737" s="20" t="str">
        <f>IF(ISBLANK('Innlendir aðilar IV'!C738),"",'Innlendir aðilar IV'!C738)</f>
        <v/>
      </c>
      <c r="E737" s="20" t="str">
        <f>IF(ISBLANK('Innlendir aðilar IV'!D738),"",'Innlendir aðilar IV'!D738)</f>
        <v/>
      </c>
    </row>
    <row r="738" spans="3:5" x14ac:dyDescent="0.2">
      <c r="C738" s="20" t="str">
        <f ca="1">IF(OR(ISBLANK('Innlendir aðilar IV'!A739), 'Innlendir aðilar IV'!A739=0),"",'Innlendir aðilar IV'!A739)</f>
        <v/>
      </c>
      <c r="D738" s="20" t="str">
        <f>IF(ISBLANK('Innlendir aðilar IV'!C739),"",'Innlendir aðilar IV'!C739)</f>
        <v/>
      </c>
      <c r="E738" s="20" t="str">
        <f>IF(ISBLANK('Innlendir aðilar IV'!D739),"",'Innlendir aðilar IV'!D739)</f>
        <v/>
      </c>
    </row>
    <row r="739" spans="3:5" x14ac:dyDescent="0.2">
      <c r="C739" s="20" t="str">
        <f ca="1">IF(OR(ISBLANK('Innlendir aðilar IV'!A740), 'Innlendir aðilar IV'!A740=0),"",'Innlendir aðilar IV'!A740)</f>
        <v/>
      </c>
      <c r="D739" s="20" t="str">
        <f>IF(ISBLANK('Innlendir aðilar IV'!C740),"",'Innlendir aðilar IV'!C740)</f>
        <v/>
      </c>
      <c r="E739" s="20" t="str">
        <f>IF(ISBLANK('Innlendir aðilar IV'!D740),"",'Innlendir aðilar IV'!D740)</f>
        <v/>
      </c>
    </row>
    <row r="740" spans="3:5" x14ac:dyDescent="0.2">
      <c r="C740" s="20" t="str">
        <f ca="1">IF(OR(ISBLANK('Innlendir aðilar IV'!A741), 'Innlendir aðilar IV'!A741=0),"",'Innlendir aðilar IV'!A741)</f>
        <v/>
      </c>
      <c r="D740" s="20" t="str">
        <f>IF(ISBLANK('Innlendir aðilar IV'!C741),"",'Innlendir aðilar IV'!C741)</f>
        <v/>
      </c>
      <c r="E740" s="20" t="str">
        <f>IF(ISBLANK('Innlendir aðilar IV'!D741),"",'Innlendir aðilar IV'!D741)</f>
        <v/>
      </c>
    </row>
    <row r="741" spans="3:5" x14ac:dyDescent="0.2">
      <c r="C741" s="20" t="str">
        <f ca="1">IF(OR(ISBLANK('Innlendir aðilar IV'!A742), 'Innlendir aðilar IV'!A742=0),"",'Innlendir aðilar IV'!A742)</f>
        <v/>
      </c>
      <c r="D741" s="20" t="str">
        <f>IF(ISBLANK('Innlendir aðilar IV'!C742),"",'Innlendir aðilar IV'!C742)</f>
        <v/>
      </c>
      <c r="E741" s="20" t="str">
        <f>IF(ISBLANK('Innlendir aðilar IV'!D742),"",'Innlendir aðilar IV'!D742)</f>
        <v/>
      </c>
    </row>
    <row r="742" spans="3:5" x14ac:dyDescent="0.2">
      <c r="C742" s="20" t="str">
        <f ca="1">IF(OR(ISBLANK('Innlendir aðilar IV'!A743), 'Innlendir aðilar IV'!A743=0),"",'Innlendir aðilar IV'!A743)</f>
        <v/>
      </c>
      <c r="D742" s="20" t="str">
        <f>IF(ISBLANK('Innlendir aðilar IV'!C743),"",'Innlendir aðilar IV'!C743)</f>
        <v/>
      </c>
      <c r="E742" s="20" t="str">
        <f>IF(ISBLANK('Innlendir aðilar IV'!D743),"",'Innlendir aðilar IV'!D743)</f>
        <v/>
      </c>
    </row>
    <row r="743" spans="3:5" x14ac:dyDescent="0.2">
      <c r="C743" s="20" t="str">
        <f ca="1">IF(OR(ISBLANK('Innlendir aðilar IV'!A744), 'Innlendir aðilar IV'!A744=0),"",'Innlendir aðilar IV'!A744)</f>
        <v/>
      </c>
      <c r="D743" s="20" t="str">
        <f>IF(ISBLANK('Innlendir aðilar IV'!C744),"",'Innlendir aðilar IV'!C744)</f>
        <v/>
      </c>
      <c r="E743" s="20" t="str">
        <f>IF(ISBLANK('Innlendir aðilar IV'!D744),"",'Innlendir aðilar IV'!D744)</f>
        <v/>
      </c>
    </row>
    <row r="744" spans="3:5" x14ac:dyDescent="0.2">
      <c r="C744" s="20" t="str">
        <f ca="1">IF(OR(ISBLANK('Innlendir aðilar IV'!A745), 'Innlendir aðilar IV'!A745=0),"",'Innlendir aðilar IV'!A745)</f>
        <v/>
      </c>
      <c r="D744" s="20" t="str">
        <f>IF(ISBLANK('Innlendir aðilar IV'!C745),"",'Innlendir aðilar IV'!C745)</f>
        <v/>
      </c>
      <c r="E744" s="20" t="str">
        <f>IF(ISBLANK('Innlendir aðilar IV'!D745),"",'Innlendir aðilar IV'!D745)</f>
        <v/>
      </c>
    </row>
    <row r="745" spans="3:5" x14ac:dyDescent="0.2">
      <c r="C745" s="20" t="str">
        <f ca="1">IF(OR(ISBLANK('Innlendir aðilar IV'!A746), 'Innlendir aðilar IV'!A746=0),"",'Innlendir aðilar IV'!A746)</f>
        <v/>
      </c>
      <c r="D745" s="20" t="str">
        <f>IF(ISBLANK('Innlendir aðilar IV'!C746),"",'Innlendir aðilar IV'!C746)</f>
        <v/>
      </c>
      <c r="E745" s="20" t="str">
        <f>IF(ISBLANK('Innlendir aðilar IV'!D746),"",'Innlendir aðilar IV'!D746)</f>
        <v/>
      </c>
    </row>
    <row r="746" spans="3:5" x14ac:dyDescent="0.2">
      <c r="C746" s="20" t="str">
        <f ca="1">IF(OR(ISBLANK('Innlendir aðilar IV'!A747), 'Innlendir aðilar IV'!A747=0),"",'Innlendir aðilar IV'!A747)</f>
        <v/>
      </c>
      <c r="D746" s="20" t="str">
        <f>IF(ISBLANK('Innlendir aðilar IV'!C747),"",'Innlendir aðilar IV'!C747)</f>
        <v/>
      </c>
      <c r="E746" s="20" t="str">
        <f>IF(ISBLANK('Innlendir aðilar IV'!D747),"",'Innlendir aðilar IV'!D747)</f>
        <v/>
      </c>
    </row>
    <row r="747" spans="3:5" x14ac:dyDescent="0.2">
      <c r="C747" s="20" t="str">
        <f ca="1">IF(OR(ISBLANK('Innlendir aðilar IV'!A748), 'Innlendir aðilar IV'!A748=0),"",'Innlendir aðilar IV'!A748)</f>
        <v/>
      </c>
      <c r="D747" s="20" t="str">
        <f>IF(ISBLANK('Innlendir aðilar IV'!C748),"",'Innlendir aðilar IV'!C748)</f>
        <v/>
      </c>
      <c r="E747" s="20" t="str">
        <f>IF(ISBLANK('Innlendir aðilar IV'!D748),"",'Innlendir aðilar IV'!D748)</f>
        <v/>
      </c>
    </row>
    <row r="748" spans="3:5" x14ac:dyDescent="0.2">
      <c r="C748" s="20" t="str">
        <f ca="1">IF(OR(ISBLANK('Innlendir aðilar IV'!A749), 'Innlendir aðilar IV'!A749=0),"",'Innlendir aðilar IV'!A749)</f>
        <v/>
      </c>
      <c r="D748" s="20" t="str">
        <f>IF(ISBLANK('Innlendir aðilar IV'!C749),"",'Innlendir aðilar IV'!C749)</f>
        <v/>
      </c>
      <c r="E748" s="20" t="str">
        <f>IF(ISBLANK('Innlendir aðilar IV'!D749),"",'Innlendir aðilar IV'!D749)</f>
        <v/>
      </c>
    </row>
    <row r="749" spans="3:5" x14ac:dyDescent="0.2">
      <c r="C749" s="20" t="str">
        <f ca="1">IF(OR(ISBLANK('Innlendir aðilar IV'!A750), 'Innlendir aðilar IV'!A750=0),"",'Innlendir aðilar IV'!A750)</f>
        <v/>
      </c>
      <c r="D749" s="20" t="str">
        <f>IF(ISBLANK('Innlendir aðilar IV'!C750),"",'Innlendir aðilar IV'!C750)</f>
        <v/>
      </c>
      <c r="E749" s="20" t="str">
        <f>IF(ISBLANK('Innlendir aðilar IV'!D750),"",'Innlendir aðilar IV'!D750)</f>
        <v/>
      </c>
    </row>
    <row r="750" spans="3:5" x14ac:dyDescent="0.2">
      <c r="C750" s="20" t="str">
        <f ca="1">IF(OR(ISBLANK('Innlendir aðilar IV'!A751), 'Innlendir aðilar IV'!A751=0),"",'Innlendir aðilar IV'!A751)</f>
        <v/>
      </c>
      <c r="D750" s="20" t="str">
        <f>IF(ISBLANK('Innlendir aðilar IV'!C751),"",'Innlendir aðilar IV'!C751)</f>
        <v/>
      </c>
      <c r="E750" s="20" t="str">
        <f>IF(ISBLANK('Innlendir aðilar IV'!D751),"",'Innlendir aðilar IV'!D751)</f>
        <v/>
      </c>
    </row>
    <row r="751" spans="3:5" x14ac:dyDescent="0.2">
      <c r="C751" s="20" t="str">
        <f ca="1">IF(OR(ISBLANK('Innlendir aðilar IV'!A752), 'Innlendir aðilar IV'!A752=0),"",'Innlendir aðilar IV'!A752)</f>
        <v/>
      </c>
      <c r="D751" s="20" t="str">
        <f>IF(ISBLANK('Innlendir aðilar IV'!C752),"",'Innlendir aðilar IV'!C752)</f>
        <v/>
      </c>
      <c r="E751" s="20" t="str">
        <f>IF(ISBLANK('Innlendir aðilar IV'!D752),"",'Innlendir aðilar IV'!D752)</f>
        <v/>
      </c>
    </row>
    <row r="752" spans="3:5" x14ac:dyDescent="0.2">
      <c r="C752" s="20" t="str">
        <f ca="1">IF(OR(ISBLANK('Innlendir aðilar IV'!A753), 'Innlendir aðilar IV'!A753=0),"",'Innlendir aðilar IV'!A753)</f>
        <v/>
      </c>
      <c r="D752" s="20" t="str">
        <f>IF(ISBLANK('Innlendir aðilar IV'!C753),"",'Innlendir aðilar IV'!C753)</f>
        <v/>
      </c>
      <c r="E752" s="20" t="str">
        <f>IF(ISBLANK('Innlendir aðilar IV'!D753),"",'Innlendir aðilar IV'!D753)</f>
        <v/>
      </c>
    </row>
    <row r="753" spans="3:5" x14ac:dyDescent="0.2">
      <c r="C753" s="20" t="str">
        <f ca="1">IF(OR(ISBLANK('Innlendir aðilar IV'!A754), 'Innlendir aðilar IV'!A754=0),"",'Innlendir aðilar IV'!A754)</f>
        <v/>
      </c>
      <c r="D753" s="20" t="str">
        <f>IF(ISBLANK('Innlendir aðilar IV'!C754),"",'Innlendir aðilar IV'!C754)</f>
        <v/>
      </c>
      <c r="E753" s="20" t="str">
        <f>IF(ISBLANK('Innlendir aðilar IV'!D754),"",'Innlendir aðilar IV'!D754)</f>
        <v/>
      </c>
    </row>
    <row r="754" spans="3:5" x14ac:dyDescent="0.2">
      <c r="C754" s="20" t="str">
        <f ca="1">IF(OR(ISBLANK('Innlendir aðilar IV'!A755), 'Innlendir aðilar IV'!A755=0),"",'Innlendir aðilar IV'!A755)</f>
        <v/>
      </c>
      <c r="D754" s="20" t="str">
        <f>IF(ISBLANK('Innlendir aðilar IV'!C755),"",'Innlendir aðilar IV'!C755)</f>
        <v/>
      </c>
      <c r="E754" s="20" t="str">
        <f>IF(ISBLANK('Innlendir aðilar IV'!D755),"",'Innlendir aðilar IV'!D755)</f>
        <v/>
      </c>
    </row>
    <row r="755" spans="3:5" x14ac:dyDescent="0.2">
      <c r="C755" s="20" t="str">
        <f ca="1">IF(OR(ISBLANK('Innlendir aðilar IV'!A756), 'Innlendir aðilar IV'!A756=0),"",'Innlendir aðilar IV'!A756)</f>
        <v/>
      </c>
      <c r="D755" s="20" t="str">
        <f>IF(ISBLANK('Innlendir aðilar IV'!C756),"",'Innlendir aðilar IV'!C756)</f>
        <v/>
      </c>
      <c r="E755" s="20" t="str">
        <f>IF(ISBLANK('Innlendir aðilar IV'!D756),"",'Innlendir aðilar IV'!D756)</f>
        <v/>
      </c>
    </row>
    <row r="756" spans="3:5" x14ac:dyDescent="0.2">
      <c r="C756" s="20" t="str">
        <f ca="1">IF(OR(ISBLANK('Innlendir aðilar IV'!A757), 'Innlendir aðilar IV'!A757=0),"",'Innlendir aðilar IV'!A757)</f>
        <v/>
      </c>
      <c r="D756" s="20" t="str">
        <f>IF(ISBLANK('Innlendir aðilar IV'!C757),"",'Innlendir aðilar IV'!C757)</f>
        <v/>
      </c>
      <c r="E756" s="20" t="str">
        <f>IF(ISBLANK('Innlendir aðilar IV'!D757),"",'Innlendir aðilar IV'!D757)</f>
        <v/>
      </c>
    </row>
    <row r="757" spans="3:5" x14ac:dyDescent="0.2">
      <c r="C757" s="20" t="str">
        <f ca="1">IF(OR(ISBLANK('Innlendir aðilar IV'!A758), 'Innlendir aðilar IV'!A758=0),"",'Innlendir aðilar IV'!A758)</f>
        <v/>
      </c>
      <c r="D757" s="20" t="str">
        <f>IF(ISBLANK('Innlendir aðilar IV'!C758),"",'Innlendir aðilar IV'!C758)</f>
        <v/>
      </c>
      <c r="E757" s="20" t="str">
        <f>IF(ISBLANK('Innlendir aðilar IV'!D758),"",'Innlendir aðilar IV'!D758)</f>
        <v/>
      </c>
    </row>
    <row r="758" spans="3:5" x14ac:dyDescent="0.2">
      <c r="C758" s="20" t="str">
        <f ca="1">IF(OR(ISBLANK('Innlendir aðilar IV'!A759), 'Innlendir aðilar IV'!A759=0),"",'Innlendir aðilar IV'!A759)</f>
        <v/>
      </c>
      <c r="D758" s="20" t="str">
        <f>IF(ISBLANK('Innlendir aðilar IV'!C759),"",'Innlendir aðilar IV'!C759)</f>
        <v/>
      </c>
      <c r="E758" s="20" t="str">
        <f>IF(ISBLANK('Innlendir aðilar IV'!D759),"",'Innlendir aðilar IV'!D759)</f>
        <v/>
      </c>
    </row>
    <row r="759" spans="3:5" x14ac:dyDescent="0.2">
      <c r="C759" s="20" t="str">
        <f ca="1">IF(OR(ISBLANK('Innlendir aðilar IV'!A760), 'Innlendir aðilar IV'!A760=0),"",'Innlendir aðilar IV'!A760)</f>
        <v/>
      </c>
      <c r="D759" s="20" t="str">
        <f>IF(ISBLANK('Innlendir aðilar IV'!C760),"",'Innlendir aðilar IV'!C760)</f>
        <v/>
      </c>
      <c r="E759" s="20" t="str">
        <f>IF(ISBLANK('Innlendir aðilar IV'!D760),"",'Innlendir aðilar IV'!D760)</f>
        <v/>
      </c>
    </row>
    <row r="760" spans="3:5" x14ac:dyDescent="0.2">
      <c r="C760" s="20" t="str">
        <f ca="1">IF(OR(ISBLANK('Innlendir aðilar IV'!A761), 'Innlendir aðilar IV'!A761=0),"",'Innlendir aðilar IV'!A761)</f>
        <v/>
      </c>
      <c r="D760" s="20" t="str">
        <f>IF(ISBLANK('Innlendir aðilar IV'!C761),"",'Innlendir aðilar IV'!C761)</f>
        <v/>
      </c>
      <c r="E760" s="20" t="str">
        <f>IF(ISBLANK('Innlendir aðilar IV'!D761),"",'Innlendir aðilar IV'!D761)</f>
        <v/>
      </c>
    </row>
    <row r="761" spans="3:5" x14ac:dyDescent="0.2">
      <c r="C761" s="20" t="str">
        <f ca="1">IF(OR(ISBLANK('Innlendir aðilar IV'!A762), 'Innlendir aðilar IV'!A762=0),"",'Innlendir aðilar IV'!A762)</f>
        <v/>
      </c>
      <c r="D761" s="20" t="str">
        <f>IF(ISBLANK('Innlendir aðilar IV'!C762),"",'Innlendir aðilar IV'!C762)</f>
        <v/>
      </c>
      <c r="E761" s="20" t="str">
        <f>IF(ISBLANK('Innlendir aðilar IV'!D762),"",'Innlendir aðilar IV'!D762)</f>
        <v/>
      </c>
    </row>
    <row r="762" spans="3:5" x14ac:dyDescent="0.2">
      <c r="C762" s="20" t="str">
        <f ca="1">IF(OR(ISBLANK('Innlendir aðilar IV'!A763), 'Innlendir aðilar IV'!A763=0),"",'Innlendir aðilar IV'!A763)</f>
        <v/>
      </c>
      <c r="D762" s="20" t="str">
        <f>IF(ISBLANK('Innlendir aðilar IV'!C763),"",'Innlendir aðilar IV'!C763)</f>
        <v/>
      </c>
      <c r="E762" s="20" t="str">
        <f>IF(ISBLANK('Innlendir aðilar IV'!D763),"",'Innlendir aðilar IV'!D763)</f>
        <v/>
      </c>
    </row>
    <row r="763" spans="3:5" x14ac:dyDescent="0.2">
      <c r="C763" s="20" t="str">
        <f ca="1">IF(OR(ISBLANK('Innlendir aðilar IV'!A764), 'Innlendir aðilar IV'!A764=0),"",'Innlendir aðilar IV'!A764)</f>
        <v/>
      </c>
      <c r="D763" s="20" t="str">
        <f>IF(ISBLANK('Innlendir aðilar IV'!C764),"",'Innlendir aðilar IV'!C764)</f>
        <v/>
      </c>
      <c r="E763" s="20" t="str">
        <f>IF(ISBLANK('Innlendir aðilar IV'!D764),"",'Innlendir aðilar IV'!D764)</f>
        <v/>
      </c>
    </row>
    <row r="764" spans="3:5" x14ac:dyDescent="0.2">
      <c r="C764" s="20" t="str">
        <f ca="1">IF(OR(ISBLANK('Innlendir aðilar IV'!A765), 'Innlendir aðilar IV'!A765=0),"",'Innlendir aðilar IV'!A765)</f>
        <v/>
      </c>
      <c r="D764" s="20" t="str">
        <f>IF(ISBLANK('Innlendir aðilar IV'!C765),"",'Innlendir aðilar IV'!C765)</f>
        <v/>
      </c>
      <c r="E764" s="20" t="str">
        <f>IF(ISBLANK('Innlendir aðilar IV'!D765),"",'Innlendir aðilar IV'!D765)</f>
        <v/>
      </c>
    </row>
    <row r="765" spans="3:5" x14ac:dyDescent="0.2">
      <c r="C765" s="20" t="str">
        <f ca="1">IF(OR(ISBLANK('Innlendir aðilar IV'!A766), 'Innlendir aðilar IV'!A766=0),"",'Innlendir aðilar IV'!A766)</f>
        <v/>
      </c>
      <c r="D765" s="20" t="str">
        <f>IF(ISBLANK('Innlendir aðilar IV'!C766),"",'Innlendir aðilar IV'!C766)</f>
        <v/>
      </c>
      <c r="E765" s="20" t="str">
        <f>IF(ISBLANK('Innlendir aðilar IV'!D766),"",'Innlendir aðilar IV'!D766)</f>
        <v/>
      </c>
    </row>
    <row r="766" spans="3:5" x14ac:dyDescent="0.2">
      <c r="C766" s="20" t="str">
        <f ca="1">IF(OR(ISBLANK('Innlendir aðilar IV'!A767), 'Innlendir aðilar IV'!A767=0),"",'Innlendir aðilar IV'!A767)</f>
        <v/>
      </c>
      <c r="D766" s="20" t="str">
        <f>IF(ISBLANK('Innlendir aðilar IV'!C767),"",'Innlendir aðilar IV'!C767)</f>
        <v/>
      </c>
      <c r="E766" s="20" t="str">
        <f>IF(ISBLANK('Innlendir aðilar IV'!D767),"",'Innlendir aðilar IV'!D767)</f>
        <v/>
      </c>
    </row>
    <row r="767" spans="3:5" x14ac:dyDescent="0.2">
      <c r="C767" s="20" t="str">
        <f ca="1">IF(OR(ISBLANK('Innlendir aðilar IV'!A768), 'Innlendir aðilar IV'!A768=0),"",'Innlendir aðilar IV'!A768)</f>
        <v/>
      </c>
      <c r="D767" s="20" t="str">
        <f>IF(ISBLANK('Innlendir aðilar IV'!C768),"",'Innlendir aðilar IV'!C768)</f>
        <v/>
      </c>
      <c r="E767" s="20" t="str">
        <f>IF(ISBLANK('Innlendir aðilar IV'!D768),"",'Innlendir aðilar IV'!D768)</f>
        <v/>
      </c>
    </row>
    <row r="768" spans="3:5" x14ac:dyDescent="0.2">
      <c r="C768" s="20" t="str">
        <f ca="1">IF(OR(ISBLANK('Innlendir aðilar IV'!A769), 'Innlendir aðilar IV'!A769=0),"",'Innlendir aðilar IV'!A769)</f>
        <v/>
      </c>
      <c r="D768" s="20" t="str">
        <f>IF(ISBLANK('Innlendir aðilar IV'!C769),"",'Innlendir aðilar IV'!C769)</f>
        <v/>
      </c>
      <c r="E768" s="20" t="str">
        <f>IF(ISBLANK('Innlendir aðilar IV'!D769),"",'Innlendir aðilar IV'!D769)</f>
        <v/>
      </c>
    </row>
    <row r="769" spans="3:5" x14ac:dyDescent="0.2">
      <c r="C769" s="20" t="str">
        <f ca="1">IF(OR(ISBLANK('Innlendir aðilar IV'!A770), 'Innlendir aðilar IV'!A770=0),"",'Innlendir aðilar IV'!A770)</f>
        <v/>
      </c>
      <c r="D769" s="20" t="str">
        <f>IF(ISBLANK('Innlendir aðilar IV'!C770),"",'Innlendir aðilar IV'!C770)</f>
        <v/>
      </c>
      <c r="E769" s="20" t="str">
        <f>IF(ISBLANK('Innlendir aðilar IV'!D770),"",'Innlendir aðilar IV'!D770)</f>
        <v/>
      </c>
    </row>
    <row r="770" spans="3:5" x14ac:dyDescent="0.2">
      <c r="C770" s="20" t="str">
        <f ca="1">IF(OR(ISBLANK('Innlendir aðilar IV'!A771), 'Innlendir aðilar IV'!A771=0),"",'Innlendir aðilar IV'!A771)</f>
        <v/>
      </c>
      <c r="D770" s="20" t="str">
        <f>IF(ISBLANK('Innlendir aðilar IV'!C771),"",'Innlendir aðilar IV'!C771)</f>
        <v/>
      </c>
      <c r="E770" s="20" t="str">
        <f>IF(ISBLANK('Innlendir aðilar IV'!D771),"",'Innlendir aðilar IV'!D771)</f>
        <v/>
      </c>
    </row>
    <row r="771" spans="3:5" x14ac:dyDescent="0.2">
      <c r="C771" s="20" t="str">
        <f ca="1">IF(OR(ISBLANK('Innlendir aðilar IV'!A772), 'Innlendir aðilar IV'!A772=0),"",'Innlendir aðilar IV'!A772)</f>
        <v/>
      </c>
      <c r="D771" s="20" t="str">
        <f>IF(ISBLANK('Innlendir aðilar IV'!C772),"",'Innlendir aðilar IV'!C772)</f>
        <v/>
      </c>
      <c r="E771" s="20" t="str">
        <f>IF(ISBLANK('Innlendir aðilar IV'!D772),"",'Innlendir aðilar IV'!D772)</f>
        <v/>
      </c>
    </row>
    <row r="772" spans="3:5" x14ac:dyDescent="0.2">
      <c r="C772" s="20" t="str">
        <f ca="1">IF(OR(ISBLANK('Innlendir aðilar IV'!A773), 'Innlendir aðilar IV'!A773=0),"",'Innlendir aðilar IV'!A773)</f>
        <v/>
      </c>
      <c r="D772" s="20" t="str">
        <f>IF(ISBLANK('Innlendir aðilar IV'!C773),"",'Innlendir aðilar IV'!C773)</f>
        <v/>
      </c>
      <c r="E772" s="20" t="str">
        <f>IF(ISBLANK('Innlendir aðilar IV'!D773),"",'Innlendir aðilar IV'!D773)</f>
        <v/>
      </c>
    </row>
    <row r="773" spans="3:5" x14ac:dyDescent="0.2">
      <c r="C773" s="20" t="str">
        <f ca="1">IF(OR(ISBLANK('Innlendir aðilar IV'!A774), 'Innlendir aðilar IV'!A774=0),"",'Innlendir aðilar IV'!A774)</f>
        <v/>
      </c>
      <c r="D773" s="20" t="str">
        <f>IF(ISBLANK('Innlendir aðilar IV'!C774),"",'Innlendir aðilar IV'!C774)</f>
        <v/>
      </c>
      <c r="E773" s="20" t="str">
        <f>IF(ISBLANK('Innlendir aðilar IV'!D774),"",'Innlendir aðilar IV'!D774)</f>
        <v/>
      </c>
    </row>
    <row r="774" spans="3:5" x14ac:dyDescent="0.2">
      <c r="C774" s="20" t="str">
        <f ca="1">IF(OR(ISBLANK('Innlendir aðilar IV'!A775), 'Innlendir aðilar IV'!A775=0),"",'Innlendir aðilar IV'!A775)</f>
        <v/>
      </c>
      <c r="D774" s="20" t="str">
        <f>IF(ISBLANK('Innlendir aðilar IV'!C775),"",'Innlendir aðilar IV'!C775)</f>
        <v/>
      </c>
      <c r="E774" s="20" t="str">
        <f>IF(ISBLANK('Innlendir aðilar IV'!D775),"",'Innlendir aðilar IV'!D775)</f>
        <v/>
      </c>
    </row>
    <row r="775" spans="3:5" x14ac:dyDescent="0.2">
      <c r="C775" s="20" t="str">
        <f ca="1">IF(OR(ISBLANK('Innlendir aðilar IV'!A776), 'Innlendir aðilar IV'!A776=0),"",'Innlendir aðilar IV'!A776)</f>
        <v/>
      </c>
      <c r="D775" s="20" t="str">
        <f>IF(ISBLANK('Innlendir aðilar IV'!C776),"",'Innlendir aðilar IV'!C776)</f>
        <v/>
      </c>
      <c r="E775" s="20" t="str">
        <f>IF(ISBLANK('Innlendir aðilar IV'!D776),"",'Innlendir aðilar IV'!D776)</f>
        <v/>
      </c>
    </row>
    <row r="776" spans="3:5" x14ac:dyDescent="0.2">
      <c r="C776" s="20" t="str">
        <f ca="1">IF(OR(ISBLANK('Innlendir aðilar IV'!A777), 'Innlendir aðilar IV'!A777=0),"",'Innlendir aðilar IV'!A777)</f>
        <v/>
      </c>
      <c r="D776" s="20" t="str">
        <f>IF(ISBLANK('Innlendir aðilar IV'!C777),"",'Innlendir aðilar IV'!C777)</f>
        <v/>
      </c>
      <c r="E776" s="20" t="str">
        <f>IF(ISBLANK('Innlendir aðilar IV'!D777),"",'Innlendir aðilar IV'!D777)</f>
        <v/>
      </c>
    </row>
    <row r="777" spans="3:5" x14ac:dyDescent="0.2">
      <c r="C777" s="20" t="str">
        <f ca="1">IF(OR(ISBLANK('Innlendir aðilar IV'!A778), 'Innlendir aðilar IV'!A778=0),"",'Innlendir aðilar IV'!A778)</f>
        <v/>
      </c>
      <c r="D777" s="20" t="str">
        <f>IF(ISBLANK('Innlendir aðilar IV'!C778),"",'Innlendir aðilar IV'!C778)</f>
        <v/>
      </c>
      <c r="E777" s="20" t="str">
        <f>IF(ISBLANK('Innlendir aðilar IV'!D778),"",'Innlendir aðilar IV'!D778)</f>
        <v/>
      </c>
    </row>
    <row r="778" spans="3:5" x14ac:dyDescent="0.2">
      <c r="C778" s="20" t="str">
        <f ca="1">IF(OR(ISBLANK('Innlendir aðilar IV'!A779), 'Innlendir aðilar IV'!A779=0),"",'Innlendir aðilar IV'!A779)</f>
        <v/>
      </c>
      <c r="D778" s="20" t="str">
        <f>IF(ISBLANK('Innlendir aðilar IV'!C779),"",'Innlendir aðilar IV'!C779)</f>
        <v/>
      </c>
      <c r="E778" s="20" t="str">
        <f>IF(ISBLANK('Innlendir aðilar IV'!D779),"",'Innlendir aðilar IV'!D779)</f>
        <v/>
      </c>
    </row>
    <row r="779" spans="3:5" x14ac:dyDescent="0.2">
      <c r="C779" s="20" t="str">
        <f ca="1">IF(OR(ISBLANK('Innlendir aðilar IV'!A780), 'Innlendir aðilar IV'!A780=0),"",'Innlendir aðilar IV'!A780)</f>
        <v/>
      </c>
      <c r="D779" s="20" t="str">
        <f>IF(ISBLANK('Innlendir aðilar IV'!C780),"",'Innlendir aðilar IV'!C780)</f>
        <v/>
      </c>
      <c r="E779" s="20" t="str">
        <f>IF(ISBLANK('Innlendir aðilar IV'!D780),"",'Innlendir aðilar IV'!D780)</f>
        <v/>
      </c>
    </row>
    <row r="780" spans="3:5" x14ac:dyDescent="0.2">
      <c r="C780" s="20" t="str">
        <f ca="1">IF(OR(ISBLANK('Innlendir aðilar IV'!A781), 'Innlendir aðilar IV'!A781=0),"",'Innlendir aðilar IV'!A781)</f>
        <v/>
      </c>
      <c r="D780" s="20" t="str">
        <f>IF(ISBLANK('Innlendir aðilar IV'!C781),"",'Innlendir aðilar IV'!C781)</f>
        <v/>
      </c>
      <c r="E780" s="20" t="str">
        <f>IF(ISBLANK('Innlendir aðilar IV'!D781),"",'Innlendir aðilar IV'!D781)</f>
        <v/>
      </c>
    </row>
    <row r="781" spans="3:5" x14ac:dyDescent="0.2">
      <c r="C781" s="20" t="str">
        <f ca="1">IF(OR(ISBLANK('Innlendir aðilar IV'!A782), 'Innlendir aðilar IV'!A782=0),"",'Innlendir aðilar IV'!A782)</f>
        <v/>
      </c>
      <c r="D781" s="20" t="str">
        <f>IF(ISBLANK('Innlendir aðilar IV'!C782),"",'Innlendir aðilar IV'!C782)</f>
        <v/>
      </c>
      <c r="E781" s="20" t="str">
        <f>IF(ISBLANK('Innlendir aðilar IV'!D782),"",'Innlendir aðilar IV'!D782)</f>
        <v/>
      </c>
    </row>
    <row r="782" spans="3:5" x14ac:dyDescent="0.2">
      <c r="C782" s="20" t="str">
        <f ca="1">IF(OR(ISBLANK('Innlendir aðilar IV'!A783), 'Innlendir aðilar IV'!A783=0),"",'Innlendir aðilar IV'!A783)</f>
        <v/>
      </c>
      <c r="D782" s="20" t="str">
        <f>IF(ISBLANK('Innlendir aðilar IV'!C783),"",'Innlendir aðilar IV'!C783)</f>
        <v/>
      </c>
      <c r="E782" s="20" t="str">
        <f>IF(ISBLANK('Innlendir aðilar IV'!D783),"",'Innlendir aðilar IV'!D783)</f>
        <v/>
      </c>
    </row>
    <row r="783" spans="3:5" x14ac:dyDescent="0.2">
      <c r="C783" s="20" t="str">
        <f ca="1">IF(OR(ISBLANK('Innlendir aðilar IV'!A784), 'Innlendir aðilar IV'!A784=0),"",'Innlendir aðilar IV'!A784)</f>
        <v/>
      </c>
      <c r="D783" s="20" t="str">
        <f>IF(ISBLANK('Innlendir aðilar IV'!C784),"",'Innlendir aðilar IV'!C784)</f>
        <v/>
      </c>
      <c r="E783" s="20" t="str">
        <f>IF(ISBLANK('Innlendir aðilar IV'!D784),"",'Innlendir aðilar IV'!D784)</f>
        <v/>
      </c>
    </row>
    <row r="784" spans="3:5" x14ac:dyDescent="0.2">
      <c r="C784" s="20" t="str">
        <f ca="1">IF(OR(ISBLANK('Innlendir aðilar IV'!A785), 'Innlendir aðilar IV'!A785=0),"",'Innlendir aðilar IV'!A785)</f>
        <v/>
      </c>
      <c r="D784" s="20" t="str">
        <f>IF(ISBLANK('Innlendir aðilar IV'!C785),"",'Innlendir aðilar IV'!C785)</f>
        <v/>
      </c>
      <c r="E784" s="20" t="str">
        <f>IF(ISBLANK('Innlendir aðilar IV'!D785),"",'Innlendir aðilar IV'!D785)</f>
        <v/>
      </c>
    </row>
    <row r="785" spans="3:5" x14ac:dyDescent="0.2">
      <c r="C785" s="20" t="str">
        <f ca="1">IF(OR(ISBLANK('Innlendir aðilar IV'!A786), 'Innlendir aðilar IV'!A786=0),"",'Innlendir aðilar IV'!A786)</f>
        <v/>
      </c>
      <c r="D785" s="20" t="str">
        <f>IF(ISBLANK('Innlendir aðilar IV'!C786),"",'Innlendir aðilar IV'!C786)</f>
        <v/>
      </c>
      <c r="E785" s="20" t="str">
        <f>IF(ISBLANK('Innlendir aðilar IV'!D786),"",'Innlendir aðilar IV'!D786)</f>
        <v/>
      </c>
    </row>
    <row r="786" spans="3:5" x14ac:dyDescent="0.2">
      <c r="C786" s="20" t="str">
        <f ca="1">IF(OR(ISBLANK('Innlendir aðilar IV'!A787), 'Innlendir aðilar IV'!A787=0),"",'Innlendir aðilar IV'!A787)</f>
        <v/>
      </c>
      <c r="D786" s="20" t="str">
        <f>IF(ISBLANK('Innlendir aðilar IV'!C787),"",'Innlendir aðilar IV'!C787)</f>
        <v/>
      </c>
      <c r="E786" s="20" t="str">
        <f>IF(ISBLANK('Innlendir aðilar IV'!D787),"",'Innlendir aðilar IV'!D787)</f>
        <v/>
      </c>
    </row>
    <row r="787" spans="3:5" x14ac:dyDescent="0.2">
      <c r="C787" s="20" t="str">
        <f ca="1">IF(OR(ISBLANK('Innlendir aðilar IV'!A788), 'Innlendir aðilar IV'!A788=0),"",'Innlendir aðilar IV'!A788)</f>
        <v/>
      </c>
      <c r="D787" s="20" t="str">
        <f>IF(ISBLANK('Innlendir aðilar IV'!C788),"",'Innlendir aðilar IV'!C788)</f>
        <v/>
      </c>
      <c r="E787" s="20" t="str">
        <f>IF(ISBLANK('Innlendir aðilar IV'!D788),"",'Innlendir aðilar IV'!D788)</f>
        <v/>
      </c>
    </row>
    <row r="788" spans="3:5" x14ac:dyDescent="0.2">
      <c r="C788" s="20" t="str">
        <f ca="1">IF(OR(ISBLANK('Innlendir aðilar IV'!A789), 'Innlendir aðilar IV'!A789=0),"",'Innlendir aðilar IV'!A789)</f>
        <v/>
      </c>
      <c r="D788" s="20" t="str">
        <f>IF(ISBLANK('Innlendir aðilar IV'!C789),"",'Innlendir aðilar IV'!C789)</f>
        <v/>
      </c>
      <c r="E788" s="20" t="str">
        <f>IF(ISBLANK('Innlendir aðilar IV'!D789),"",'Innlendir aðilar IV'!D789)</f>
        <v/>
      </c>
    </row>
    <row r="789" spans="3:5" x14ac:dyDescent="0.2">
      <c r="C789" s="20" t="str">
        <f ca="1">IF(OR(ISBLANK('Innlendir aðilar IV'!A790), 'Innlendir aðilar IV'!A790=0),"",'Innlendir aðilar IV'!A790)</f>
        <v/>
      </c>
      <c r="D789" s="20" t="str">
        <f>IF(ISBLANK('Innlendir aðilar IV'!C790),"",'Innlendir aðilar IV'!C790)</f>
        <v/>
      </c>
      <c r="E789" s="20" t="str">
        <f>IF(ISBLANK('Innlendir aðilar IV'!D790),"",'Innlendir aðilar IV'!D790)</f>
        <v/>
      </c>
    </row>
    <row r="790" spans="3:5" x14ac:dyDescent="0.2">
      <c r="C790" s="20" t="str">
        <f ca="1">IF(OR(ISBLANK('Innlendir aðilar IV'!A791), 'Innlendir aðilar IV'!A791=0),"",'Innlendir aðilar IV'!A791)</f>
        <v/>
      </c>
      <c r="D790" s="20" t="str">
        <f>IF(ISBLANK('Innlendir aðilar IV'!C791),"",'Innlendir aðilar IV'!C791)</f>
        <v/>
      </c>
      <c r="E790" s="20" t="str">
        <f>IF(ISBLANK('Innlendir aðilar IV'!D791),"",'Innlendir aðilar IV'!D791)</f>
        <v/>
      </c>
    </row>
    <row r="791" spans="3:5" x14ac:dyDescent="0.2">
      <c r="C791" s="20" t="str">
        <f ca="1">IF(OR(ISBLANK('Innlendir aðilar IV'!A792), 'Innlendir aðilar IV'!A792=0),"",'Innlendir aðilar IV'!A792)</f>
        <v/>
      </c>
      <c r="D791" s="20" t="str">
        <f>IF(ISBLANK('Innlendir aðilar IV'!C792),"",'Innlendir aðilar IV'!C792)</f>
        <v/>
      </c>
      <c r="E791" s="20" t="str">
        <f>IF(ISBLANK('Innlendir aðilar IV'!D792),"",'Innlendir aðilar IV'!D792)</f>
        <v/>
      </c>
    </row>
    <row r="792" spans="3:5" x14ac:dyDescent="0.2">
      <c r="C792" s="20" t="str">
        <f ca="1">IF(OR(ISBLANK('Innlendir aðilar IV'!A793), 'Innlendir aðilar IV'!A793=0),"",'Innlendir aðilar IV'!A793)</f>
        <v/>
      </c>
      <c r="D792" s="20" t="str">
        <f>IF(ISBLANK('Innlendir aðilar IV'!C793),"",'Innlendir aðilar IV'!C793)</f>
        <v/>
      </c>
      <c r="E792" s="20" t="str">
        <f>IF(ISBLANK('Innlendir aðilar IV'!D793),"",'Innlendir aðilar IV'!D793)</f>
        <v/>
      </c>
    </row>
    <row r="793" spans="3:5" x14ac:dyDescent="0.2">
      <c r="C793" s="20" t="str">
        <f ca="1">IF(OR(ISBLANK('Innlendir aðilar IV'!A794), 'Innlendir aðilar IV'!A794=0),"",'Innlendir aðilar IV'!A794)</f>
        <v/>
      </c>
      <c r="D793" s="20" t="str">
        <f>IF(ISBLANK('Innlendir aðilar IV'!C794),"",'Innlendir aðilar IV'!C794)</f>
        <v/>
      </c>
      <c r="E793" s="20" t="str">
        <f>IF(ISBLANK('Innlendir aðilar IV'!D794),"",'Innlendir aðilar IV'!D794)</f>
        <v/>
      </c>
    </row>
    <row r="794" spans="3:5" x14ac:dyDescent="0.2">
      <c r="C794" s="20" t="str">
        <f ca="1">IF(OR(ISBLANK('Innlendir aðilar IV'!A795), 'Innlendir aðilar IV'!A795=0),"",'Innlendir aðilar IV'!A795)</f>
        <v/>
      </c>
      <c r="D794" s="20" t="str">
        <f>IF(ISBLANK('Innlendir aðilar IV'!C795),"",'Innlendir aðilar IV'!C795)</f>
        <v/>
      </c>
      <c r="E794" s="20" t="str">
        <f>IF(ISBLANK('Innlendir aðilar IV'!D795),"",'Innlendir aðilar IV'!D795)</f>
        <v/>
      </c>
    </row>
    <row r="795" spans="3:5" x14ac:dyDescent="0.2">
      <c r="C795" s="20" t="str">
        <f ca="1">IF(OR(ISBLANK('Innlendir aðilar IV'!A796), 'Innlendir aðilar IV'!A796=0),"",'Innlendir aðilar IV'!A796)</f>
        <v/>
      </c>
      <c r="D795" s="20" t="str">
        <f>IF(ISBLANK('Innlendir aðilar IV'!C796),"",'Innlendir aðilar IV'!C796)</f>
        <v/>
      </c>
      <c r="E795" s="20" t="str">
        <f>IF(ISBLANK('Innlendir aðilar IV'!D796),"",'Innlendir aðilar IV'!D796)</f>
        <v/>
      </c>
    </row>
    <row r="796" spans="3:5" x14ac:dyDescent="0.2">
      <c r="C796" s="20" t="str">
        <f ca="1">IF(OR(ISBLANK('Innlendir aðilar IV'!A797), 'Innlendir aðilar IV'!A797=0),"",'Innlendir aðilar IV'!A797)</f>
        <v/>
      </c>
      <c r="D796" s="20" t="str">
        <f>IF(ISBLANK('Innlendir aðilar IV'!C797),"",'Innlendir aðilar IV'!C797)</f>
        <v/>
      </c>
      <c r="E796" s="20" t="str">
        <f>IF(ISBLANK('Innlendir aðilar IV'!D797),"",'Innlendir aðilar IV'!D797)</f>
        <v/>
      </c>
    </row>
    <row r="797" spans="3:5" x14ac:dyDescent="0.2">
      <c r="C797" s="20" t="str">
        <f ca="1">IF(OR(ISBLANK('Innlendir aðilar IV'!A798), 'Innlendir aðilar IV'!A798=0),"",'Innlendir aðilar IV'!A798)</f>
        <v/>
      </c>
      <c r="D797" s="20" t="str">
        <f>IF(ISBLANK('Innlendir aðilar IV'!C798),"",'Innlendir aðilar IV'!C798)</f>
        <v/>
      </c>
      <c r="E797" s="20" t="str">
        <f>IF(ISBLANK('Innlendir aðilar IV'!D798),"",'Innlendir aðilar IV'!D798)</f>
        <v/>
      </c>
    </row>
    <row r="798" spans="3:5" x14ac:dyDescent="0.2">
      <c r="C798" s="20" t="str">
        <f ca="1">IF(OR(ISBLANK('Innlendir aðilar IV'!A799), 'Innlendir aðilar IV'!A799=0),"",'Innlendir aðilar IV'!A799)</f>
        <v/>
      </c>
      <c r="D798" s="20" t="str">
        <f>IF(ISBLANK('Innlendir aðilar IV'!C799),"",'Innlendir aðilar IV'!C799)</f>
        <v/>
      </c>
      <c r="E798" s="20" t="str">
        <f>IF(ISBLANK('Innlendir aðilar IV'!D799),"",'Innlendir aðilar IV'!D799)</f>
        <v/>
      </c>
    </row>
    <row r="799" spans="3:5" x14ac:dyDescent="0.2">
      <c r="C799" s="20" t="str">
        <f ca="1">IF(OR(ISBLANK('Innlendir aðilar IV'!A800), 'Innlendir aðilar IV'!A800=0),"",'Innlendir aðilar IV'!A800)</f>
        <v/>
      </c>
      <c r="D799" s="20" t="str">
        <f>IF(ISBLANK('Innlendir aðilar IV'!C800),"",'Innlendir aðilar IV'!C800)</f>
        <v/>
      </c>
      <c r="E799" s="20" t="str">
        <f>IF(ISBLANK('Innlendir aðilar IV'!D800),"",'Innlendir aðilar IV'!D800)</f>
        <v/>
      </c>
    </row>
    <row r="800" spans="3:5" x14ac:dyDescent="0.2">
      <c r="C800" s="20" t="str">
        <f ca="1">IF(OR(ISBLANK('Innlendir aðilar IV'!A801), 'Innlendir aðilar IV'!A801=0),"",'Innlendir aðilar IV'!A801)</f>
        <v/>
      </c>
      <c r="D800" s="20" t="str">
        <f>IF(ISBLANK('Innlendir aðilar IV'!C801),"",'Innlendir aðilar IV'!C801)</f>
        <v/>
      </c>
      <c r="E800" s="20" t="str">
        <f>IF(ISBLANK('Innlendir aðilar IV'!D801),"",'Innlendir aðilar IV'!D801)</f>
        <v/>
      </c>
    </row>
    <row r="801" spans="3:5" x14ac:dyDescent="0.2">
      <c r="C801" s="20" t="str">
        <f ca="1">IF(OR(ISBLANK('Innlendir aðilar IV'!A802), 'Innlendir aðilar IV'!A802=0),"",'Innlendir aðilar IV'!A802)</f>
        <v/>
      </c>
      <c r="D801" s="20" t="str">
        <f>IF(ISBLANK('Innlendir aðilar IV'!C802),"",'Innlendir aðilar IV'!C802)</f>
        <v/>
      </c>
      <c r="E801" s="20" t="str">
        <f>IF(ISBLANK('Innlendir aðilar IV'!D802),"",'Innlendir aðilar IV'!D802)</f>
        <v/>
      </c>
    </row>
    <row r="802" spans="3:5" x14ac:dyDescent="0.2">
      <c r="C802" s="20" t="str">
        <f ca="1">IF(OR(ISBLANK('Innlendir aðilar IV'!A803), 'Innlendir aðilar IV'!A803=0),"",'Innlendir aðilar IV'!A803)</f>
        <v/>
      </c>
      <c r="D802" s="20" t="str">
        <f>IF(ISBLANK('Innlendir aðilar IV'!C803),"",'Innlendir aðilar IV'!C803)</f>
        <v/>
      </c>
      <c r="E802" s="20" t="str">
        <f>IF(ISBLANK('Innlendir aðilar IV'!D803),"",'Innlendir aðilar IV'!D803)</f>
        <v/>
      </c>
    </row>
    <row r="803" spans="3:5" x14ac:dyDescent="0.2">
      <c r="C803" s="20" t="str">
        <f ca="1">IF(OR(ISBLANK('Innlendir aðilar IV'!A804), 'Innlendir aðilar IV'!A804=0),"",'Innlendir aðilar IV'!A804)</f>
        <v/>
      </c>
      <c r="D803" s="20" t="str">
        <f>IF(ISBLANK('Innlendir aðilar IV'!C804),"",'Innlendir aðilar IV'!C804)</f>
        <v/>
      </c>
      <c r="E803" s="20" t="str">
        <f>IF(ISBLANK('Innlendir aðilar IV'!D804),"",'Innlendir aðilar IV'!D804)</f>
        <v/>
      </c>
    </row>
    <row r="804" spans="3:5" x14ac:dyDescent="0.2">
      <c r="C804" s="20" t="str">
        <f ca="1">IF(OR(ISBLANK('Innlendir aðilar IV'!A805), 'Innlendir aðilar IV'!A805=0),"",'Innlendir aðilar IV'!A805)</f>
        <v/>
      </c>
      <c r="D804" s="20" t="str">
        <f>IF(ISBLANK('Innlendir aðilar IV'!C805),"",'Innlendir aðilar IV'!C805)</f>
        <v/>
      </c>
      <c r="E804" s="20" t="str">
        <f>IF(ISBLANK('Innlendir aðilar IV'!D805),"",'Innlendir aðilar IV'!D805)</f>
        <v/>
      </c>
    </row>
    <row r="805" spans="3:5" x14ac:dyDescent="0.2">
      <c r="C805" s="20" t="str">
        <f ca="1">IF(OR(ISBLANK('Innlendir aðilar IV'!A806), 'Innlendir aðilar IV'!A806=0),"",'Innlendir aðilar IV'!A806)</f>
        <v/>
      </c>
      <c r="D805" s="20" t="str">
        <f>IF(ISBLANK('Innlendir aðilar IV'!C806),"",'Innlendir aðilar IV'!C806)</f>
        <v/>
      </c>
      <c r="E805" s="20" t="str">
        <f>IF(ISBLANK('Innlendir aðilar IV'!D806),"",'Innlendir aðilar IV'!D806)</f>
        <v/>
      </c>
    </row>
    <row r="806" spans="3:5" x14ac:dyDescent="0.2">
      <c r="C806" s="20" t="str">
        <f ca="1">IF(OR(ISBLANK('Innlendir aðilar IV'!A807), 'Innlendir aðilar IV'!A807=0),"",'Innlendir aðilar IV'!A807)</f>
        <v/>
      </c>
      <c r="D806" s="20" t="str">
        <f>IF(ISBLANK('Innlendir aðilar IV'!C807),"",'Innlendir aðilar IV'!C807)</f>
        <v/>
      </c>
      <c r="E806" s="20" t="str">
        <f>IF(ISBLANK('Innlendir aðilar IV'!D807),"",'Innlendir aðilar IV'!D807)</f>
        <v/>
      </c>
    </row>
    <row r="807" spans="3:5" x14ac:dyDescent="0.2">
      <c r="C807" s="20" t="str">
        <f ca="1">IF(OR(ISBLANK('Innlendir aðilar IV'!A808), 'Innlendir aðilar IV'!A808=0),"",'Innlendir aðilar IV'!A808)</f>
        <v/>
      </c>
      <c r="D807" s="20" t="str">
        <f>IF(ISBLANK('Innlendir aðilar IV'!C808),"",'Innlendir aðilar IV'!C808)</f>
        <v/>
      </c>
      <c r="E807" s="20" t="str">
        <f>IF(ISBLANK('Innlendir aðilar IV'!D808),"",'Innlendir aðilar IV'!D808)</f>
        <v/>
      </c>
    </row>
    <row r="808" spans="3:5" x14ac:dyDescent="0.2">
      <c r="C808" s="20" t="str">
        <f ca="1">IF(OR(ISBLANK('Innlendir aðilar IV'!A809), 'Innlendir aðilar IV'!A809=0),"",'Innlendir aðilar IV'!A809)</f>
        <v/>
      </c>
      <c r="D808" s="20" t="str">
        <f>IF(ISBLANK('Innlendir aðilar IV'!C809),"",'Innlendir aðilar IV'!C809)</f>
        <v/>
      </c>
      <c r="E808" s="20" t="str">
        <f>IF(ISBLANK('Innlendir aðilar IV'!D809),"",'Innlendir aðilar IV'!D809)</f>
        <v/>
      </c>
    </row>
    <row r="809" spans="3:5" x14ac:dyDescent="0.2">
      <c r="C809" s="20" t="str">
        <f ca="1">IF(OR(ISBLANK('Innlendir aðilar IV'!A810), 'Innlendir aðilar IV'!A810=0),"",'Innlendir aðilar IV'!A810)</f>
        <v/>
      </c>
      <c r="D809" s="20" t="str">
        <f>IF(ISBLANK('Innlendir aðilar IV'!C810),"",'Innlendir aðilar IV'!C810)</f>
        <v/>
      </c>
      <c r="E809" s="20" t="str">
        <f>IF(ISBLANK('Innlendir aðilar IV'!D810),"",'Innlendir aðilar IV'!D810)</f>
        <v/>
      </c>
    </row>
    <row r="810" spans="3:5" x14ac:dyDescent="0.2">
      <c r="C810" s="20" t="str">
        <f ca="1">IF(OR(ISBLANK('Innlendir aðilar IV'!A811), 'Innlendir aðilar IV'!A811=0),"",'Innlendir aðilar IV'!A811)</f>
        <v/>
      </c>
      <c r="D810" s="20" t="str">
        <f>IF(ISBLANK('Innlendir aðilar IV'!C811),"",'Innlendir aðilar IV'!C811)</f>
        <v/>
      </c>
      <c r="E810" s="20" t="str">
        <f>IF(ISBLANK('Innlendir aðilar IV'!D811),"",'Innlendir aðilar IV'!D811)</f>
        <v/>
      </c>
    </row>
    <row r="811" spans="3:5" x14ac:dyDescent="0.2">
      <c r="C811" s="20" t="str">
        <f ca="1">IF(OR(ISBLANK('Innlendir aðilar IV'!A812), 'Innlendir aðilar IV'!A812=0),"",'Innlendir aðilar IV'!A812)</f>
        <v/>
      </c>
      <c r="D811" s="20" t="str">
        <f>IF(ISBLANK('Innlendir aðilar IV'!C812),"",'Innlendir aðilar IV'!C812)</f>
        <v/>
      </c>
      <c r="E811" s="20" t="str">
        <f>IF(ISBLANK('Innlendir aðilar IV'!D812),"",'Innlendir aðilar IV'!D812)</f>
        <v/>
      </c>
    </row>
    <row r="812" spans="3:5" x14ac:dyDescent="0.2">
      <c r="C812" s="20" t="str">
        <f ca="1">IF(OR(ISBLANK('Innlendir aðilar IV'!A813), 'Innlendir aðilar IV'!A813=0),"",'Innlendir aðilar IV'!A813)</f>
        <v/>
      </c>
      <c r="D812" s="20" t="str">
        <f>IF(ISBLANK('Innlendir aðilar IV'!C813),"",'Innlendir aðilar IV'!C813)</f>
        <v/>
      </c>
      <c r="E812" s="20" t="str">
        <f>IF(ISBLANK('Innlendir aðilar IV'!D813),"",'Innlendir aðilar IV'!D813)</f>
        <v/>
      </c>
    </row>
    <row r="813" spans="3:5" x14ac:dyDescent="0.2">
      <c r="C813" s="20" t="str">
        <f ca="1">IF(OR(ISBLANK('Innlendir aðilar IV'!A814), 'Innlendir aðilar IV'!A814=0),"",'Innlendir aðilar IV'!A814)</f>
        <v/>
      </c>
      <c r="D813" s="20" t="str">
        <f>IF(ISBLANK('Innlendir aðilar IV'!C814),"",'Innlendir aðilar IV'!C814)</f>
        <v/>
      </c>
      <c r="E813" s="20" t="str">
        <f>IF(ISBLANK('Innlendir aðilar IV'!D814),"",'Innlendir aðilar IV'!D814)</f>
        <v/>
      </c>
    </row>
    <row r="814" spans="3:5" x14ac:dyDescent="0.2">
      <c r="C814" s="20" t="str">
        <f ca="1">IF(OR(ISBLANK('Innlendir aðilar IV'!A815), 'Innlendir aðilar IV'!A815=0),"",'Innlendir aðilar IV'!A815)</f>
        <v/>
      </c>
      <c r="D814" s="20" t="str">
        <f>IF(ISBLANK('Innlendir aðilar IV'!C815),"",'Innlendir aðilar IV'!C815)</f>
        <v/>
      </c>
      <c r="E814" s="20" t="str">
        <f>IF(ISBLANK('Innlendir aðilar IV'!D815),"",'Innlendir aðilar IV'!D815)</f>
        <v/>
      </c>
    </row>
    <row r="815" spans="3:5" x14ac:dyDescent="0.2">
      <c r="C815" s="20" t="str">
        <f ca="1">IF(OR(ISBLANK('Innlendir aðilar IV'!A816), 'Innlendir aðilar IV'!A816=0),"",'Innlendir aðilar IV'!A816)</f>
        <v/>
      </c>
      <c r="D815" s="20" t="str">
        <f>IF(ISBLANK('Innlendir aðilar IV'!C816),"",'Innlendir aðilar IV'!C816)</f>
        <v/>
      </c>
      <c r="E815" s="20" t="str">
        <f>IF(ISBLANK('Innlendir aðilar IV'!D816),"",'Innlendir aðilar IV'!D816)</f>
        <v/>
      </c>
    </row>
    <row r="816" spans="3:5" x14ac:dyDescent="0.2">
      <c r="C816" s="20" t="str">
        <f ca="1">IF(OR(ISBLANK('Innlendir aðilar IV'!A817), 'Innlendir aðilar IV'!A817=0),"",'Innlendir aðilar IV'!A817)</f>
        <v/>
      </c>
      <c r="D816" s="20" t="str">
        <f>IF(ISBLANK('Innlendir aðilar IV'!C817),"",'Innlendir aðilar IV'!C817)</f>
        <v/>
      </c>
      <c r="E816" s="20" t="str">
        <f>IF(ISBLANK('Innlendir aðilar IV'!D817),"",'Innlendir aðilar IV'!D817)</f>
        <v/>
      </c>
    </row>
    <row r="817" spans="3:5" x14ac:dyDescent="0.2">
      <c r="C817" s="20" t="str">
        <f ca="1">IF(OR(ISBLANK('Innlendir aðilar IV'!A818), 'Innlendir aðilar IV'!A818=0),"",'Innlendir aðilar IV'!A818)</f>
        <v/>
      </c>
      <c r="D817" s="20" t="str">
        <f>IF(ISBLANK('Innlendir aðilar IV'!C818),"",'Innlendir aðilar IV'!C818)</f>
        <v/>
      </c>
      <c r="E817" s="20" t="str">
        <f>IF(ISBLANK('Innlendir aðilar IV'!D818),"",'Innlendir aðilar IV'!D818)</f>
        <v/>
      </c>
    </row>
    <row r="818" spans="3:5" x14ac:dyDescent="0.2">
      <c r="C818" s="20" t="str">
        <f ca="1">IF(OR(ISBLANK('Innlendir aðilar IV'!A819), 'Innlendir aðilar IV'!A819=0),"",'Innlendir aðilar IV'!A819)</f>
        <v/>
      </c>
      <c r="D818" s="20" t="str">
        <f>IF(ISBLANK('Innlendir aðilar IV'!C819),"",'Innlendir aðilar IV'!C819)</f>
        <v/>
      </c>
      <c r="E818" s="20" t="str">
        <f>IF(ISBLANK('Innlendir aðilar IV'!D819),"",'Innlendir aðilar IV'!D819)</f>
        <v/>
      </c>
    </row>
    <row r="819" spans="3:5" x14ac:dyDescent="0.2">
      <c r="C819" s="20" t="str">
        <f ca="1">IF(OR(ISBLANK('Innlendir aðilar IV'!A820), 'Innlendir aðilar IV'!A820=0),"",'Innlendir aðilar IV'!A820)</f>
        <v/>
      </c>
      <c r="D819" s="20" t="str">
        <f>IF(ISBLANK('Innlendir aðilar IV'!C820),"",'Innlendir aðilar IV'!C820)</f>
        <v/>
      </c>
      <c r="E819" s="20" t="str">
        <f>IF(ISBLANK('Innlendir aðilar IV'!D820),"",'Innlendir aðilar IV'!D820)</f>
        <v/>
      </c>
    </row>
    <row r="820" spans="3:5" x14ac:dyDescent="0.2">
      <c r="C820" s="20" t="str">
        <f ca="1">IF(OR(ISBLANK('Innlendir aðilar IV'!A821), 'Innlendir aðilar IV'!A821=0),"",'Innlendir aðilar IV'!A821)</f>
        <v/>
      </c>
      <c r="D820" s="20" t="str">
        <f>IF(ISBLANK('Innlendir aðilar IV'!C821),"",'Innlendir aðilar IV'!C821)</f>
        <v/>
      </c>
      <c r="E820" s="20" t="str">
        <f>IF(ISBLANK('Innlendir aðilar IV'!D821),"",'Innlendir aðilar IV'!D821)</f>
        <v/>
      </c>
    </row>
    <row r="821" spans="3:5" x14ac:dyDescent="0.2">
      <c r="C821" s="20" t="str">
        <f ca="1">IF(OR(ISBLANK('Innlendir aðilar IV'!A822), 'Innlendir aðilar IV'!A822=0),"",'Innlendir aðilar IV'!A822)</f>
        <v/>
      </c>
      <c r="D821" s="20" t="str">
        <f>IF(ISBLANK('Innlendir aðilar IV'!C822),"",'Innlendir aðilar IV'!C822)</f>
        <v/>
      </c>
      <c r="E821" s="20" t="str">
        <f>IF(ISBLANK('Innlendir aðilar IV'!D822),"",'Innlendir aðilar IV'!D822)</f>
        <v/>
      </c>
    </row>
    <row r="822" spans="3:5" x14ac:dyDescent="0.2">
      <c r="C822" s="20" t="str">
        <f ca="1">IF(OR(ISBLANK('Innlendir aðilar IV'!A823), 'Innlendir aðilar IV'!A823=0),"",'Innlendir aðilar IV'!A823)</f>
        <v/>
      </c>
      <c r="D822" s="20" t="str">
        <f>IF(ISBLANK('Innlendir aðilar IV'!C823),"",'Innlendir aðilar IV'!C823)</f>
        <v/>
      </c>
      <c r="E822" s="20" t="str">
        <f>IF(ISBLANK('Innlendir aðilar IV'!D823),"",'Innlendir aðilar IV'!D823)</f>
        <v/>
      </c>
    </row>
    <row r="823" spans="3:5" x14ac:dyDescent="0.2">
      <c r="C823" s="20" t="str">
        <f ca="1">IF(OR(ISBLANK('Innlendir aðilar IV'!A824), 'Innlendir aðilar IV'!A824=0),"",'Innlendir aðilar IV'!A824)</f>
        <v/>
      </c>
      <c r="D823" s="20" t="str">
        <f>IF(ISBLANK('Innlendir aðilar IV'!C824),"",'Innlendir aðilar IV'!C824)</f>
        <v/>
      </c>
      <c r="E823" s="20" t="str">
        <f>IF(ISBLANK('Innlendir aðilar IV'!D824),"",'Innlendir aðilar IV'!D824)</f>
        <v/>
      </c>
    </row>
    <row r="824" spans="3:5" x14ac:dyDescent="0.2">
      <c r="C824" s="20" t="str">
        <f ca="1">IF(OR(ISBLANK('Innlendir aðilar IV'!A825), 'Innlendir aðilar IV'!A825=0),"",'Innlendir aðilar IV'!A825)</f>
        <v/>
      </c>
      <c r="D824" s="20" t="str">
        <f>IF(ISBLANK('Innlendir aðilar IV'!C825),"",'Innlendir aðilar IV'!C825)</f>
        <v/>
      </c>
      <c r="E824" s="20" t="str">
        <f>IF(ISBLANK('Innlendir aðilar IV'!D825),"",'Innlendir aðilar IV'!D825)</f>
        <v/>
      </c>
    </row>
    <row r="825" spans="3:5" x14ac:dyDescent="0.2">
      <c r="C825" s="20" t="str">
        <f ca="1">IF(OR(ISBLANK('Innlendir aðilar IV'!A826), 'Innlendir aðilar IV'!A826=0),"",'Innlendir aðilar IV'!A826)</f>
        <v/>
      </c>
      <c r="D825" s="20" t="str">
        <f>IF(ISBLANK('Innlendir aðilar IV'!C826),"",'Innlendir aðilar IV'!C826)</f>
        <v/>
      </c>
      <c r="E825" s="20" t="str">
        <f>IF(ISBLANK('Innlendir aðilar IV'!D826),"",'Innlendir aðilar IV'!D826)</f>
        <v/>
      </c>
    </row>
    <row r="826" spans="3:5" x14ac:dyDescent="0.2">
      <c r="C826" s="20" t="str">
        <f ca="1">IF(OR(ISBLANK('Innlendir aðilar IV'!A827), 'Innlendir aðilar IV'!A827=0),"",'Innlendir aðilar IV'!A827)</f>
        <v/>
      </c>
      <c r="D826" s="20" t="str">
        <f>IF(ISBLANK('Innlendir aðilar IV'!C827),"",'Innlendir aðilar IV'!C827)</f>
        <v/>
      </c>
      <c r="E826" s="20" t="str">
        <f>IF(ISBLANK('Innlendir aðilar IV'!D827),"",'Innlendir aðilar IV'!D827)</f>
        <v/>
      </c>
    </row>
    <row r="827" spans="3:5" x14ac:dyDescent="0.2">
      <c r="C827" s="20" t="str">
        <f ca="1">IF(OR(ISBLANK('Innlendir aðilar IV'!A828), 'Innlendir aðilar IV'!A828=0),"",'Innlendir aðilar IV'!A828)</f>
        <v/>
      </c>
      <c r="D827" s="20" t="str">
        <f>IF(ISBLANK('Innlendir aðilar IV'!C828),"",'Innlendir aðilar IV'!C828)</f>
        <v/>
      </c>
      <c r="E827" s="20" t="str">
        <f>IF(ISBLANK('Innlendir aðilar IV'!D828),"",'Innlendir aðilar IV'!D828)</f>
        <v/>
      </c>
    </row>
    <row r="828" spans="3:5" x14ac:dyDescent="0.2">
      <c r="C828" s="20" t="str">
        <f ca="1">IF(OR(ISBLANK('Innlendir aðilar IV'!A829), 'Innlendir aðilar IV'!A829=0),"",'Innlendir aðilar IV'!A829)</f>
        <v/>
      </c>
      <c r="D828" s="20" t="str">
        <f>IF(ISBLANK('Innlendir aðilar IV'!C829),"",'Innlendir aðilar IV'!C829)</f>
        <v/>
      </c>
      <c r="E828" s="20" t="str">
        <f>IF(ISBLANK('Innlendir aðilar IV'!D829),"",'Innlendir aðilar IV'!D829)</f>
        <v/>
      </c>
    </row>
    <row r="829" spans="3:5" x14ac:dyDescent="0.2">
      <c r="C829" s="20" t="str">
        <f ca="1">IF(OR(ISBLANK('Innlendir aðilar IV'!A830), 'Innlendir aðilar IV'!A830=0),"",'Innlendir aðilar IV'!A830)</f>
        <v/>
      </c>
      <c r="D829" s="20" t="str">
        <f>IF(ISBLANK('Innlendir aðilar IV'!C830),"",'Innlendir aðilar IV'!C830)</f>
        <v/>
      </c>
      <c r="E829" s="20" t="str">
        <f>IF(ISBLANK('Innlendir aðilar IV'!D830),"",'Innlendir aðilar IV'!D830)</f>
        <v/>
      </c>
    </row>
    <row r="830" spans="3:5" x14ac:dyDescent="0.2">
      <c r="C830" s="20" t="str">
        <f ca="1">IF(OR(ISBLANK('Innlendir aðilar IV'!A831), 'Innlendir aðilar IV'!A831=0),"",'Innlendir aðilar IV'!A831)</f>
        <v/>
      </c>
      <c r="D830" s="20" t="str">
        <f>IF(ISBLANK('Innlendir aðilar IV'!C831),"",'Innlendir aðilar IV'!C831)</f>
        <v/>
      </c>
      <c r="E830" s="20" t="str">
        <f>IF(ISBLANK('Innlendir aðilar IV'!D831),"",'Innlendir aðilar IV'!D831)</f>
        <v/>
      </c>
    </row>
    <row r="831" spans="3:5" x14ac:dyDescent="0.2">
      <c r="C831" s="20" t="str">
        <f ca="1">IF(OR(ISBLANK('Innlendir aðilar IV'!A832), 'Innlendir aðilar IV'!A832=0),"",'Innlendir aðilar IV'!A832)</f>
        <v/>
      </c>
      <c r="D831" s="20" t="str">
        <f>IF(ISBLANK('Innlendir aðilar IV'!C832),"",'Innlendir aðilar IV'!C832)</f>
        <v/>
      </c>
      <c r="E831" s="20" t="str">
        <f>IF(ISBLANK('Innlendir aðilar IV'!D832),"",'Innlendir aðilar IV'!D832)</f>
        <v/>
      </c>
    </row>
    <row r="832" spans="3:5" x14ac:dyDescent="0.2">
      <c r="C832" s="20" t="str">
        <f ca="1">IF(OR(ISBLANK('Innlendir aðilar IV'!A833), 'Innlendir aðilar IV'!A833=0),"",'Innlendir aðilar IV'!A833)</f>
        <v/>
      </c>
      <c r="D832" s="20" t="str">
        <f>IF(ISBLANK('Innlendir aðilar IV'!C833),"",'Innlendir aðilar IV'!C833)</f>
        <v/>
      </c>
      <c r="E832" s="20" t="str">
        <f>IF(ISBLANK('Innlendir aðilar IV'!D833),"",'Innlendir aðilar IV'!D833)</f>
        <v/>
      </c>
    </row>
    <row r="833" spans="3:5" x14ac:dyDescent="0.2">
      <c r="C833" s="20" t="str">
        <f ca="1">IF(OR(ISBLANK('Innlendir aðilar IV'!A834), 'Innlendir aðilar IV'!A834=0),"",'Innlendir aðilar IV'!A834)</f>
        <v/>
      </c>
      <c r="D833" s="20" t="str">
        <f>IF(ISBLANK('Innlendir aðilar IV'!C834),"",'Innlendir aðilar IV'!C834)</f>
        <v/>
      </c>
      <c r="E833" s="20" t="str">
        <f>IF(ISBLANK('Innlendir aðilar IV'!D834),"",'Innlendir aðilar IV'!D834)</f>
        <v/>
      </c>
    </row>
    <row r="834" spans="3:5" x14ac:dyDescent="0.2">
      <c r="C834" s="20" t="str">
        <f ca="1">IF(OR(ISBLANK('Innlendir aðilar IV'!A835), 'Innlendir aðilar IV'!A835=0),"",'Innlendir aðilar IV'!A835)</f>
        <v/>
      </c>
      <c r="D834" s="20" t="str">
        <f>IF(ISBLANK('Innlendir aðilar IV'!C835),"",'Innlendir aðilar IV'!C835)</f>
        <v/>
      </c>
      <c r="E834" s="20" t="str">
        <f>IF(ISBLANK('Innlendir aðilar IV'!D835),"",'Innlendir aðilar IV'!D835)</f>
        <v/>
      </c>
    </row>
    <row r="835" spans="3:5" x14ac:dyDescent="0.2">
      <c r="C835" s="20" t="str">
        <f ca="1">IF(OR(ISBLANK('Innlendir aðilar IV'!A836), 'Innlendir aðilar IV'!A836=0),"",'Innlendir aðilar IV'!A836)</f>
        <v/>
      </c>
      <c r="D835" s="20" t="str">
        <f>IF(ISBLANK('Innlendir aðilar IV'!C836),"",'Innlendir aðilar IV'!C836)</f>
        <v/>
      </c>
      <c r="E835" s="20" t="str">
        <f>IF(ISBLANK('Innlendir aðilar IV'!D836),"",'Innlendir aðilar IV'!D836)</f>
        <v/>
      </c>
    </row>
    <row r="836" spans="3:5" x14ac:dyDescent="0.2">
      <c r="C836" s="20" t="str">
        <f ca="1">IF(OR(ISBLANK('Innlendir aðilar IV'!A837), 'Innlendir aðilar IV'!A837=0),"",'Innlendir aðilar IV'!A837)</f>
        <v/>
      </c>
      <c r="D836" s="20" t="str">
        <f>IF(ISBLANK('Innlendir aðilar IV'!C837),"",'Innlendir aðilar IV'!C837)</f>
        <v/>
      </c>
      <c r="E836" s="20" t="str">
        <f>IF(ISBLANK('Innlendir aðilar IV'!D837),"",'Innlendir aðilar IV'!D837)</f>
        <v/>
      </c>
    </row>
    <row r="837" spans="3:5" x14ac:dyDescent="0.2">
      <c r="C837" s="20" t="str">
        <f ca="1">IF(OR(ISBLANK('Innlendir aðilar IV'!A838), 'Innlendir aðilar IV'!A838=0),"",'Innlendir aðilar IV'!A838)</f>
        <v/>
      </c>
      <c r="D837" s="20" t="str">
        <f>IF(ISBLANK('Innlendir aðilar IV'!C838),"",'Innlendir aðilar IV'!C838)</f>
        <v/>
      </c>
      <c r="E837" s="20" t="str">
        <f>IF(ISBLANK('Innlendir aðilar IV'!D838),"",'Innlendir aðilar IV'!D838)</f>
        <v/>
      </c>
    </row>
    <row r="838" spans="3:5" x14ac:dyDescent="0.2">
      <c r="C838" s="20" t="str">
        <f ca="1">IF(OR(ISBLANK('Innlendir aðilar IV'!A839), 'Innlendir aðilar IV'!A839=0),"",'Innlendir aðilar IV'!A839)</f>
        <v/>
      </c>
      <c r="D838" s="20" t="str">
        <f>IF(ISBLANK('Innlendir aðilar IV'!C839),"",'Innlendir aðilar IV'!C839)</f>
        <v/>
      </c>
      <c r="E838" s="20" t="str">
        <f>IF(ISBLANK('Innlendir aðilar IV'!D839),"",'Innlendir aðilar IV'!D839)</f>
        <v/>
      </c>
    </row>
    <row r="839" spans="3:5" x14ac:dyDescent="0.2">
      <c r="C839" s="20" t="str">
        <f ca="1">IF(OR(ISBLANK('Innlendir aðilar IV'!A840), 'Innlendir aðilar IV'!A840=0),"",'Innlendir aðilar IV'!A840)</f>
        <v/>
      </c>
      <c r="D839" s="20" t="str">
        <f>IF(ISBLANK('Innlendir aðilar IV'!C840),"",'Innlendir aðilar IV'!C840)</f>
        <v/>
      </c>
      <c r="E839" s="20" t="str">
        <f>IF(ISBLANK('Innlendir aðilar IV'!D840),"",'Innlendir aðilar IV'!D840)</f>
        <v/>
      </c>
    </row>
    <row r="840" spans="3:5" x14ac:dyDescent="0.2">
      <c r="C840" s="20" t="str">
        <f ca="1">IF(OR(ISBLANK('Innlendir aðilar IV'!A841), 'Innlendir aðilar IV'!A841=0),"",'Innlendir aðilar IV'!A841)</f>
        <v/>
      </c>
      <c r="D840" s="20" t="str">
        <f>IF(ISBLANK('Innlendir aðilar IV'!C841),"",'Innlendir aðilar IV'!C841)</f>
        <v/>
      </c>
      <c r="E840" s="20" t="str">
        <f>IF(ISBLANK('Innlendir aðilar IV'!D841),"",'Innlendir aðilar IV'!D841)</f>
        <v/>
      </c>
    </row>
    <row r="841" spans="3:5" x14ac:dyDescent="0.2">
      <c r="C841" s="20" t="str">
        <f ca="1">IF(OR(ISBLANK('Innlendir aðilar IV'!A842), 'Innlendir aðilar IV'!A842=0),"",'Innlendir aðilar IV'!A842)</f>
        <v/>
      </c>
      <c r="D841" s="20" t="str">
        <f>IF(ISBLANK('Innlendir aðilar IV'!C842),"",'Innlendir aðilar IV'!C842)</f>
        <v/>
      </c>
      <c r="E841" s="20" t="str">
        <f>IF(ISBLANK('Innlendir aðilar IV'!D842),"",'Innlendir aðilar IV'!D842)</f>
        <v/>
      </c>
    </row>
    <row r="842" spans="3:5" x14ac:dyDescent="0.2">
      <c r="C842" s="20" t="str">
        <f ca="1">IF(OR(ISBLANK('Innlendir aðilar IV'!A843), 'Innlendir aðilar IV'!A843=0),"",'Innlendir aðilar IV'!A843)</f>
        <v/>
      </c>
      <c r="D842" s="20" t="str">
        <f>IF(ISBLANK('Innlendir aðilar IV'!C843),"",'Innlendir aðilar IV'!C843)</f>
        <v/>
      </c>
      <c r="E842" s="20" t="str">
        <f>IF(ISBLANK('Innlendir aðilar IV'!D843),"",'Innlendir aðilar IV'!D843)</f>
        <v/>
      </c>
    </row>
    <row r="843" spans="3:5" x14ac:dyDescent="0.2">
      <c r="C843" s="20" t="str">
        <f ca="1">IF(OR(ISBLANK('Innlendir aðilar IV'!A844), 'Innlendir aðilar IV'!A844=0),"",'Innlendir aðilar IV'!A844)</f>
        <v/>
      </c>
      <c r="D843" s="20" t="str">
        <f>IF(ISBLANK('Innlendir aðilar IV'!C844),"",'Innlendir aðilar IV'!C844)</f>
        <v/>
      </c>
      <c r="E843" s="20" t="str">
        <f>IF(ISBLANK('Innlendir aðilar IV'!D844),"",'Innlendir aðilar IV'!D844)</f>
        <v/>
      </c>
    </row>
    <row r="844" spans="3:5" x14ac:dyDescent="0.2">
      <c r="C844" s="20" t="str">
        <f ca="1">IF(OR(ISBLANK('Innlendir aðilar IV'!A845), 'Innlendir aðilar IV'!A845=0),"",'Innlendir aðilar IV'!A845)</f>
        <v/>
      </c>
      <c r="D844" s="20" t="str">
        <f>IF(ISBLANK('Innlendir aðilar IV'!C845),"",'Innlendir aðilar IV'!C845)</f>
        <v/>
      </c>
      <c r="E844" s="20" t="str">
        <f>IF(ISBLANK('Innlendir aðilar IV'!D845),"",'Innlendir aðilar IV'!D845)</f>
        <v/>
      </c>
    </row>
    <row r="845" spans="3:5" x14ac:dyDescent="0.2">
      <c r="C845" s="20" t="str">
        <f ca="1">IF(OR(ISBLANK('Innlendir aðilar IV'!A846), 'Innlendir aðilar IV'!A846=0),"",'Innlendir aðilar IV'!A846)</f>
        <v/>
      </c>
      <c r="D845" s="20" t="str">
        <f>IF(ISBLANK('Innlendir aðilar IV'!C846),"",'Innlendir aðilar IV'!C846)</f>
        <v/>
      </c>
      <c r="E845" s="20" t="str">
        <f>IF(ISBLANK('Innlendir aðilar IV'!D846),"",'Innlendir aðilar IV'!D846)</f>
        <v/>
      </c>
    </row>
    <row r="846" spans="3:5" x14ac:dyDescent="0.2">
      <c r="C846" s="20" t="str">
        <f ca="1">IF(OR(ISBLANK('Innlendir aðilar IV'!A847), 'Innlendir aðilar IV'!A847=0),"",'Innlendir aðilar IV'!A847)</f>
        <v/>
      </c>
      <c r="D846" s="20" t="str">
        <f>IF(ISBLANK('Innlendir aðilar IV'!C847),"",'Innlendir aðilar IV'!C847)</f>
        <v/>
      </c>
      <c r="E846" s="20" t="str">
        <f>IF(ISBLANK('Innlendir aðilar IV'!D847),"",'Innlendir aðilar IV'!D847)</f>
        <v/>
      </c>
    </row>
    <row r="847" spans="3:5" x14ac:dyDescent="0.2">
      <c r="C847" s="20" t="str">
        <f ca="1">IF(OR(ISBLANK('Innlendir aðilar IV'!A848), 'Innlendir aðilar IV'!A848=0),"",'Innlendir aðilar IV'!A848)</f>
        <v/>
      </c>
      <c r="D847" s="20" t="str">
        <f>IF(ISBLANK('Innlendir aðilar IV'!C848),"",'Innlendir aðilar IV'!C848)</f>
        <v/>
      </c>
      <c r="E847" s="20" t="str">
        <f>IF(ISBLANK('Innlendir aðilar IV'!D848),"",'Innlendir aðilar IV'!D848)</f>
        <v/>
      </c>
    </row>
    <row r="848" spans="3:5" x14ac:dyDescent="0.2">
      <c r="C848" s="20" t="str">
        <f ca="1">IF(OR(ISBLANK('Innlendir aðilar IV'!A849), 'Innlendir aðilar IV'!A849=0),"",'Innlendir aðilar IV'!A849)</f>
        <v/>
      </c>
      <c r="D848" s="20" t="str">
        <f>IF(ISBLANK('Innlendir aðilar IV'!C849),"",'Innlendir aðilar IV'!C849)</f>
        <v/>
      </c>
      <c r="E848" s="20" t="str">
        <f>IF(ISBLANK('Innlendir aðilar IV'!D849),"",'Innlendir aðilar IV'!D849)</f>
        <v/>
      </c>
    </row>
    <row r="849" spans="3:5" x14ac:dyDescent="0.2">
      <c r="C849" s="20" t="str">
        <f ca="1">IF(OR(ISBLANK('Innlendir aðilar IV'!A850), 'Innlendir aðilar IV'!A850=0),"",'Innlendir aðilar IV'!A850)</f>
        <v/>
      </c>
      <c r="D849" s="20" t="str">
        <f>IF(ISBLANK('Innlendir aðilar IV'!C850),"",'Innlendir aðilar IV'!C850)</f>
        <v/>
      </c>
      <c r="E849" s="20" t="str">
        <f>IF(ISBLANK('Innlendir aðilar IV'!D850),"",'Innlendir aðilar IV'!D850)</f>
        <v/>
      </c>
    </row>
    <row r="850" spans="3:5" x14ac:dyDescent="0.2">
      <c r="C850" s="20" t="str">
        <f ca="1">IF(OR(ISBLANK('Innlendir aðilar IV'!A851), 'Innlendir aðilar IV'!A851=0),"",'Innlendir aðilar IV'!A851)</f>
        <v/>
      </c>
      <c r="D850" s="20" t="str">
        <f>IF(ISBLANK('Innlendir aðilar IV'!C851),"",'Innlendir aðilar IV'!C851)</f>
        <v/>
      </c>
      <c r="E850" s="20" t="str">
        <f>IF(ISBLANK('Innlendir aðilar IV'!D851),"",'Innlendir aðilar IV'!D851)</f>
        <v/>
      </c>
    </row>
    <row r="851" spans="3:5" x14ac:dyDescent="0.2">
      <c r="C851" s="20" t="str">
        <f ca="1">IF(OR(ISBLANK('Innlendir aðilar IV'!A852), 'Innlendir aðilar IV'!A852=0),"",'Innlendir aðilar IV'!A852)</f>
        <v/>
      </c>
      <c r="D851" s="20" t="str">
        <f>IF(ISBLANK('Innlendir aðilar IV'!C852),"",'Innlendir aðilar IV'!C852)</f>
        <v/>
      </c>
      <c r="E851" s="20" t="str">
        <f>IF(ISBLANK('Innlendir aðilar IV'!D852),"",'Innlendir aðilar IV'!D852)</f>
        <v/>
      </c>
    </row>
    <row r="852" spans="3:5" x14ac:dyDescent="0.2">
      <c r="C852" s="20" t="str">
        <f ca="1">IF(OR(ISBLANK('Innlendir aðilar IV'!A853), 'Innlendir aðilar IV'!A853=0),"",'Innlendir aðilar IV'!A853)</f>
        <v/>
      </c>
      <c r="D852" s="20" t="str">
        <f>IF(ISBLANK('Innlendir aðilar IV'!C853),"",'Innlendir aðilar IV'!C853)</f>
        <v/>
      </c>
      <c r="E852" s="20" t="str">
        <f>IF(ISBLANK('Innlendir aðilar IV'!D853),"",'Innlendir aðilar IV'!D853)</f>
        <v/>
      </c>
    </row>
    <row r="853" spans="3:5" x14ac:dyDescent="0.2">
      <c r="C853" s="20" t="str">
        <f ca="1">IF(OR(ISBLANK('Innlendir aðilar IV'!A854), 'Innlendir aðilar IV'!A854=0),"",'Innlendir aðilar IV'!A854)</f>
        <v/>
      </c>
      <c r="D853" s="20" t="str">
        <f>IF(ISBLANK('Innlendir aðilar IV'!C854),"",'Innlendir aðilar IV'!C854)</f>
        <v/>
      </c>
      <c r="E853" s="20" t="str">
        <f>IF(ISBLANK('Innlendir aðilar IV'!D854),"",'Innlendir aðilar IV'!D854)</f>
        <v/>
      </c>
    </row>
    <row r="854" spans="3:5" x14ac:dyDescent="0.2">
      <c r="C854" s="20" t="str">
        <f ca="1">IF(OR(ISBLANK('Innlendir aðilar IV'!A855), 'Innlendir aðilar IV'!A855=0),"",'Innlendir aðilar IV'!A855)</f>
        <v/>
      </c>
      <c r="D854" s="20" t="str">
        <f>IF(ISBLANK('Innlendir aðilar IV'!C855),"",'Innlendir aðilar IV'!C855)</f>
        <v/>
      </c>
      <c r="E854" s="20" t="str">
        <f>IF(ISBLANK('Innlendir aðilar IV'!D855),"",'Innlendir aðilar IV'!D855)</f>
        <v/>
      </c>
    </row>
    <row r="855" spans="3:5" x14ac:dyDescent="0.2">
      <c r="C855" s="20" t="str">
        <f ca="1">IF(OR(ISBLANK('Innlendir aðilar IV'!A856), 'Innlendir aðilar IV'!A856=0),"",'Innlendir aðilar IV'!A856)</f>
        <v/>
      </c>
      <c r="D855" s="20" t="str">
        <f>IF(ISBLANK('Innlendir aðilar IV'!C856),"",'Innlendir aðilar IV'!C856)</f>
        <v/>
      </c>
      <c r="E855" s="20" t="str">
        <f>IF(ISBLANK('Innlendir aðilar IV'!D856),"",'Innlendir aðilar IV'!D856)</f>
        <v/>
      </c>
    </row>
    <row r="856" spans="3:5" x14ac:dyDescent="0.2">
      <c r="C856" s="20" t="str">
        <f ca="1">IF(OR(ISBLANK('Innlendir aðilar IV'!A857), 'Innlendir aðilar IV'!A857=0),"",'Innlendir aðilar IV'!A857)</f>
        <v/>
      </c>
      <c r="D856" s="20" t="str">
        <f>IF(ISBLANK('Innlendir aðilar IV'!C857),"",'Innlendir aðilar IV'!C857)</f>
        <v/>
      </c>
      <c r="E856" s="20" t="str">
        <f>IF(ISBLANK('Innlendir aðilar IV'!D857),"",'Innlendir aðilar IV'!D857)</f>
        <v/>
      </c>
    </row>
    <row r="857" spans="3:5" x14ac:dyDescent="0.2">
      <c r="C857" s="20" t="str">
        <f ca="1">IF(OR(ISBLANK('Innlendir aðilar IV'!A858), 'Innlendir aðilar IV'!A858=0),"",'Innlendir aðilar IV'!A858)</f>
        <v/>
      </c>
      <c r="D857" s="20" t="str">
        <f>IF(ISBLANK('Innlendir aðilar IV'!C858),"",'Innlendir aðilar IV'!C858)</f>
        <v/>
      </c>
      <c r="E857" s="20" t="str">
        <f>IF(ISBLANK('Innlendir aðilar IV'!D858),"",'Innlendir aðilar IV'!D858)</f>
        <v/>
      </c>
    </row>
    <row r="858" spans="3:5" x14ac:dyDescent="0.2">
      <c r="C858" s="20" t="str">
        <f ca="1">IF(OR(ISBLANK('Innlendir aðilar IV'!A859), 'Innlendir aðilar IV'!A859=0),"",'Innlendir aðilar IV'!A859)</f>
        <v/>
      </c>
      <c r="D858" s="20" t="str">
        <f>IF(ISBLANK('Innlendir aðilar IV'!C859),"",'Innlendir aðilar IV'!C859)</f>
        <v/>
      </c>
      <c r="E858" s="20" t="str">
        <f>IF(ISBLANK('Innlendir aðilar IV'!D859),"",'Innlendir aðilar IV'!D859)</f>
        <v/>
      </c>
    </row>
    <row r="859" spans="3:5" x14ac:dyDescent="0.2">
      <c r="C859" s="20" t="str">
        <f ca="1">IF(OR(ISBLANK('Innlendir aðilar IV'!A860), 'Innlendir aðilar IV'!A860=0),"",'Innlendir aðilar IV'!A860)</f>
        <v/>
      </c>
      <c r="D859" s="20" t="str">
        <f>IF(ISBLANK('Innlendir aðilar IV'!C860),"",'Innlendir aðilar IV'!C860)</f>
        <v/>
      </c>
      <c r="E859" s="20" t="str">
        <f>IF(ISBLANK('Innlendir aðilar IV'!D860),"",'Innlendir aðilar IV'!D860)</f>
        <v/>
      </c>
    </row>
    <row r="860" spans="3:5" x14ac:dyDescent="0.2">
      <c r="C860" s="20" t="str">
        <f ca="1">IF(OR(ISBLANK('Innlendir aðilar IV'!A861), 'Innlendir aðilar IV'!A861=0),"",'Innlendir aðilar IV'!A861)</f>
        <v/>
      </c>
      <c r="D860" s="20" t="str">
        <f>IF(ISBLANK('Innlendir aðilar IV'!C861),"",'Innlendir aðilar IV'!C861)</f>
        <v/>
      </c>
      <c r="E860" s="20" t="str">
        <f>IF(ISBLANK('Innlendir aðilar IV'!D861),"",'Innlendir aðilar IV'!D861)</f>
        <v/>
      </c>
    </row>
    <row r="861" spans="3:5" x14ac:dyDescent="0.2">
      <c r="C861" s="20" t="str">
        <f ca="1">IF(OR(ISBLANK('Innlendir aðilar IV'!A862), 'Innlendir aðilar IV'!A862=0),"",'Innlendir aðilar IV'!A862)</f>
        <v/>
      </c>
      <c r="D861" s="20" t="str">
        <f>IF(ISBLANK('Innlendir aðilar IV'!C862),"",'Innlendir aðilar IV'!C862)</f>
        <v/>
      </c>
      <c r="E861" s="20" t="str">
        <f>IF(ISBLANK('Innlendir aðilar IV'!D862),"",'Innlendir aðilar IV'!D862)</f>
        <v/>
      </c>
    </row>
    <row r="862" spans="3:5" x14ac:dyDescent="0.2">
      <c r="C862" s="20" t="str">
        <f ca="1">IF(OR(ISBLANK('Innlendir aðilar IV'!A863), 'Innlendir aðilar IV'!A863=0),"",'Innlendir aðilar IV'!A863)</f>
        <v/>
      </c>
      <c r="D862" s="20" t="str">
        <f>IF(ISBLANK('Innlendir aðilar IV'!C863),"",'Innlendir aðilar IV'!C863)</f>
        <v/>
      </c>
      <c r="E862" s="20" t="str">
        <f>IF(ISBLANK('Innlendir aðilar IV'!D863),"",'Innlendir aðilar IV'!D863)</f>
        <v/>
      </c>
    </row>
    <row r="863" spans="3:5" x14ac:dyDescent="0.2">
      <c r="C863" s="20" t="str">
        <f ca="1">IF(OR(ISBLANK('Innlendir aðilar IV'!A864), 'Innlendir aðilar IV'!A864=0),"",'Innlendir aðilar IV'!A864)</f>
        <v/>
      </c>
      <c r="D863" s="20" t="str">
        <f>IF(ISBLANK('Innlendir aðilar IV'!C864),"",'Innlendir aðilar IV'!C864)</f>
        <v/>
      </c>
      <c r="E863" s="20" t="str">
        <f>IF(ISBLANK('Innlendir aðilar IV'!D864),"",'Innlendir aðilar IV'!D864)</f>
        <v/>
      </c>
    </row>
    <row r="864" spans="3:5" x14ac:dyDescent="0.2">
      <c r="C864" s="20" t="str">
        <f ca="1">IF(OR(ISBLANK('Innlendir aðilar IV'!A865), 'Innlendir aðilar IV'!A865=0),"",'Innlendir aðilar IV'!A865)</f>
        <v/>
      </c>
      <c r="D864" s="20" t="str">
        <f>IF(ISBLANK('Innlendir aðilar IV'!C865),"",'Innlendir aðilar IV'!C865)</f>
        <v/>
      </c>
      <c r="E864" s="20" t="str">
        <f>IF(ISBLANK('Innlendir aðilar IV'!D865),"",'Innlendir aðilar IV'!D865)</f>
        <v/>
      </c>
    </row>
    <row r="865" spans="3:5" x14ac:dyDescent="0.2">
      <c r="C865" s="20" t="str">
        <f ca="1">IF(OR(ISBLANK('Innlendir aðilar IV'!A866), 'Innlendir aðilar IV'!A866=0),"",'Innlendir aðilar IV'!A866)</f>
        <v/>
      </c>
      <c r="D865" s="20" t="str">
        <f>IF(ISBLANK('Innlendir aðilar IV'!C866),"",'Innlendir aðilar IV'!C866)</f>
        <v/>
      </c>
      <c r="E865" s="20" t="str">
        <f>IF(ISBLANK('Innlendir aðilar IV'!D866),"",'Innlendir aðilar IV'!D866)</f>
        <v/>
      </c>
    </row>
    <row r="866" spans="3:5" x14ac:dyDescent="0.2">
      <c r="C866" s="20" t="str">
        <f ca="1">IF(OR(ISBLANK('Innlendir aðilar IV'!A867), 'Innlendir aðilar IV'!A867=0),"",'Innlendir aðilar IV'!A867)</f>
        <v/>
      </c>
      <c r="D866" s="20" t="str">
        <f>IF(ISBLANK('Innlendir aðilar IV'!C867),"",'Innlendir aðilar IV'!C867)</f>
        <v/>
      </c>
      <c r="E866" s="20" t="str">
        <f>IF(ISBLANK('Innlendir aðilar IV'!D867),"",'Innlendir aðilar IV'!D867)</f>
        <v/>
      </c>
    </row>
    <row r="867" spans="3:5" x14ac:dyDescent="0.2">
      <c r="C867" s="20" t="str">
        <f ca="1">IF(OR(ISBLANK('Innlendir aðilar IV'!A868), 'Innlendir aðilar IV'!A868=0),"",'Innlendir aðilar IV'!A868)</f>
        <v/>
      </c>
      <c r="D867" s="20" t="str">
        <f>IF(ISBLANK('Innlendir aðilar IV'!C868),"",'Innlendir aðilar IV'!C868)</f>
        <v/>
      </c>
      <c r="E867" s="20" t="str">
        <f>IF(ISBLANK('Innlendir aðilar IV'!D868),"",'Innlendir aðilar IV'!D868)</f>
        <v/>
      </c>
    </row>
    <row r="868" spans="3:5" x14ac:dyDescent="0.2">
      <c r="C868" s="20" t="str">
        <f ca="1">IF(OR(ISBLANK('Innlendir aðilar IV'!A869), 'Innlendir aðilar IV'!A869=0),"",'Innlendir aðilar IV'!A869)</f>
        <v/>
      </c>
      <c r="D868" s="20" t="str">
        <f>IF(ISBLANK('Innlendir aðilar IV'!C869),"",'Innlendir aðilar IV'!C869)</f>
        <v/>
      </c>
      <c r="E868" s="20" t="str">
        <f>IF(ISBLANK('Innlendir aðilar IV'!D869),"",'Innlendir aðilar IV'!D869)</f>
        <v/>
      </c>
    </row>
    <row r="869" spans="3:5" x14ac:dyDescent="0.2">
      <c r="C869" s="20" t="str">
        <f ca="1">IF(OR(ISBLANK('Innlendir aðilar IV'!A870), 'Innlendir aðilar IV'!A870=0),"",'Innlendir aðilar IV'!A870)</f>
        <v/>
      </c>
      <c r="D869" s="20" t="str">
        <f>IF(ISBLANK('Innlendir aðilar IV'!C870),"",'Innlendir aðilar IV'!C870)</f>
        <v/>
      </c>
      <c r="E869" s="20" t="str">
        <f>IF(ISBLANK('Innlendir aðilar IV'!D870),"",'Innlendir aðilar IV'!D870)</f>
        <v/>
      </c>
    </row>
    <row r="870" spans="3:5" x14ac:dyDescent="0.2">
      <c r="C870" s="20" t="str">
        <f ca="1">IF(OR(ISBLANK('Innlendir aðilar IV'!A871), 'Innlendir aðilar IV'!A871=0),"",'Innlendir aðilar IV'!A871)</f>
        <v/>
      </c>
      <c r="D870" s="20" t="str">
        <f>IF(ISBLANK('Innlendir aðilar IV'!C871),"",'Innlendir aðilar IV'!C871)</f>
        <v/>
      </c>
      <c r="E870" s="20" t="str">
        <f>IF(ISBLANK('Innlendir aðilar IV'!D871),"",'Innlendir aðilar IV'!D871)</f>
        <v/>
      </c>
    </row>
    <row r="871" spans="3:5" x14ac:dyDescent="0.2">
      <c r="C871" s="20" t="str">
        <f ca="1">IF(OR(ISBLANK('Innlendir aðilar IV'!A872), 'Innlendir aðilar IV'!A872=0),"",'Innlendir aðilar IV'!A872)</f>
        <v/>
      </c>
      <c r="D871" s="20" t="str">
        <f>IF(ISBLANK('Innlendir aðilar IV'!C872),"",'Innlendir aðilar IV'!C872)</f>
        <v/>
      </c>
      <c r="E871" s="20" t="str">
        <f>IF(ISBLANK('Innlendir aðilar IV'!D872),"",'Innlendir aðilar IV'!D872)</f>
        <v/>
      </c>
    </row>
    <row r="872" spans="3:5" x14ac:dyDescent="0.2">
      <c r="C872" s="20" t="str">
        <f ca="1">IF(OR(ISBLANK('Innlendir aðilar IV'!A873), 'Innlendir aðilar IV'!A873=0),"",'Innlendir aðilar IV'!A873)</f>
        <v/>
      </c>
      <c r="D872" s="20" t="str">
        <f>IF(ISBLANK('Innlendir aðilar IV'!C873),"",'Innlendir aðilar IV'!C873)</f>
        <v/>
      </c>
      <c r="E872" s="20" t="str">
        <f>IF(ISBLANK('Innlendir aðilar IV'!D873),"",'Innlendir aðilar IV'!D873)</f>
        <v/>
      </c>
    </row>
    <row r="873" spans="3:5" x14ac:dyDescent="0.2">
      <c r="C873" s="20" t="str">
        <f ca="1">IF(OR(ISBLANK('Innlendir aðilar IV'!A874), 'Innlendir aðilar IV'!A874=0),"",'Innlendir aðilar IV'!A874)</f>
        <v/>
      </c>
      <c r="D873" s="20" t="str">
        <f>IF(ISBLANK('Innlendir aðilar IV'!C874),"",'Innlendir aðilar IV'!C874)</f>
        <v/>
      </c>
      <c r="E873" s="20" t="str">
        <f>IF(ISBLANK('Innlendir aðilar IV'!D874),"",'Innlendir aðilar IV'!D874)</f>
        <v/>
      </c>
    </row>
    <row r="874" spans="3:5" x14ac:dyDescent="0.2">
      <c r="C874" s="20" t="str">
        <f ca="1">IF(OR(ISBLANK('Innlendir aðilar IV'!A875), 'Innlendir aðilar IV'!A875=0),"",'Innlendir aðilar IV'!A875)</f>
        <v/>
      </c>
      <c r="D874" s="20" t="str">
        <f>IF(ISBLANK('Innlendir aðilar IV'!C875),"",'Innlendir aðilar IV'!C875)</f>
        <v/>
      </c>
      <c r="E874" s="20" t="str">
        <f>IF(ISBLANK('Innlendir aðilar IV'!D875),"",'Innlendir aðilar IV'!D875)</f>
        <v/>
      </c>
    </row>
    <row r="875" spans="3:5" x14ac:dyDescent="0.2">
      <c r="C875" s="20" t="str">
        <f ca="1">IF(OR(ISBLANK('Innlendir aðilar IV'!A876), 'Innlendir aðilar IV'!A876=0),"",'Innlendir aðilar IV'!A876)</f>
        <v/>
      </c>
      <c r="D875" s="20" t="str">
        <f>IF(ISBLANK('Innlendir aðilar IV'!C876),"",'Innlendir aðilar IV'!C876)</f>
        <v/>
      </c>
      <c r="E875" s="20" t="str">
        <f>IF(ISBLANK('Innlendir aðilar IV'!D876),"",'Innlendir aðilar IV'!D876)</f>
        <v/>
      </c>
    </row>
    <row r="876" spans="3:5" x14ac:dyDescent="0.2">
      <c r="C876" s="20" t="str">
        <f ca="1">IF(OR(ISBLANK('Innlendir aðilar IV'!A877), 'Innlendir aðilar IV'!A877=0),"",'Innlendir aðilar IV'!A877)</f>
        <v/>
      </c>
      <c r="D876" s="20" t="str">
        <f>IF(ISBLANK('Innlendir aðilar IV'!C877),"",'Innlendir aðilar IV'!C877)</f>
        <v/>
      </c>
      <c r="E876" s="20" t="str">
        <f>IF(ISBLANK('Innlendir aðilar IV'!D877),"",'Innlendir aðilar IV'!D877)</f>
        <v/>
      </c>
    </row>
    <row r="877" spans="3:5" x14ac:dyDescent="0.2">
      <c r="C877" s="20" t="str">
        <f ca="1">IF(OR(ISBLANK('Innlendir aðilar IV'!A878), 'Innlendir aðilar IV'!A878=0),"",'Innlendir aðilar IV'!A878)</f>
        <v/>
      </c>
      <c r="D877" s="20" t="str">
        <f>IF(ISBLANK('Innlendir aðilar IV'!C878),"",'Innlendir aðilar IV'!C878)</f>
        <v/>
      </c>
      <c r="E877" s="20" t="str">
        <f>IF(ISBLANK('Innlendir aðilar IV'!D878),"",'Innlendir aðilar IV'!D878)</f>
        <v/>
      </c>
    </row>
    <row r="878" spans="3:5" x14ac:dyDescent="0.2">
      <c r="C878" s="20" t="str">
        <f ca="1">IF(OR(ISBLANK('Innlendir aðilar IV'!A879), 'Innlendir aðilar IV'!A879=0),"",'Innlendir aðilar IV'!A879)</f>
        <v/>
      </c>
      <c r="D878" s="20" t="str">
        <f>IF(ISBLANK('Innlendir aðilar IV'!C879),"",'Innlendir aðilar IV'!C879)</f>
        <v/>
      </c>
      <c r="E878" s="20" t="str">
        <f>IF(ISBLANK('Innlendir aðilar IV'!D879),"",'Innlendir aðilar IV'!D879)</f>
        <v/>
      </c>
    </row>
    <row r="879" spans="3:5" x14ac:dyDescent="0.2">
      <c r="C879" s="20" t="str">
        <f ca="1">IF(OR(ISBLANK('Innlendir aðilar IV'!A880), 'Innlendir aðilar IV'!A880=0),"",'Innlendir aðilar IV'!A880)</f>
        <v/>
      </c>
      <c r="D879" s="20" t="str">
        <f>IF(ISBLANK('Innlendir aðilar IV'!C880),"",'Innlendir aðilar IV'!C880)</f>
        <v/>
      </c>
      <c r="E879" s="20" t="str">
        <f>IF(ISBLANK('Innlendir aðilar IV'!D880),"",'Innlendir aðilar IV'!D880)</f>
        <v/>
      </c>
    </row>
    <row r="880" spans="3:5" x14ac:dyDescent="0.2">
      <c r="C880" s="20" t="str">
        <f ca="1">IF(OR(ISBLANK('Innlendir aðilar IV'!A881), 'Innlendir aðilar IV'!A881=0),"",'Innlendir aðilar IV'!A881)</f>
        <v/>
      </c>
      <c r="D880" s="20" t="str">
        <f>IF(ISBLANK('Innlendir aðilar IV'!C881),"",'Innlendir aðilar IV'!C881)</f>
        <v/>
      </c>
      <c r="E880" s="20" t="str">
        <f>IF(ISBLANK('Innlendir aðilar IV'!D881),"",'Innlendir aðilar IV'!D881)</f>
        <v/>
      </c>
    </row>
    <row r="881" spans="3:5" x14ac:dyDescent="0.2">
      <c r="C881" s="20" t="str">
        <f ca="1">IF(OR(ISBLANK('Innlendir aðilar IV'!A882), 'Innlendir aðilar IV'!A882=0),"",'Innlendir aðilar IV'!A882)</f>
        <v/>
      </c>
      <c r="D881" s="20" t="str">
        <f>IF(ISBLANK('Innlendir aðilar IV'!C882),"",'Innlendir aðilar IV'!C882)</f>
        <v/>
      </c>
      <c r="E881" s="20" t="str">
        <f>IF(ISBLANK('Innlendir aðilar IV'!D882),"",'Innlendir aðilar IV'!D882)</f>
        <v/>
      </c>
    </row>
    <row r="882" spans="3:5" x14ac:dyDescent="0.2">
      <c r="C882" s="20" t="str">
        <f ca="1">IF(OR(ISBLANK('Innlendir aðilar IV'!A883), 'Innlendir aðilar IV'!A883=0),"",'Innlendir aðilar IV'!A883)</f>
        <v/>
      </c>
      <c r="D882" s="20" t="str">
        <f>IF(ISBLANK('Innlendir aðilar IV'!C883),"",'Innlendir aðilar IV'!C883)</f>
        <v/>
      </c>
      <c r="E882" s="20" t="str">
        <f>IF(ISBLANK('Innlendir aðilar IV'!D883),"",'Innlendir aðilar IV'!D883)</f>
        <v/>
      </c>
    </row>
    <row r="883" spans="3:5" x14ac:dyDescent="0.2">
      <c r="C883" s="20" t="str">
        <f ca="1">IF(OR(ISBLANK('Innlendir aðilar IV'!A884), 'Innlendir aðilar IV'!A884=0),"",'Innlendir aðilar IV'!A884)</f>
        <v/>
      </c>
      <c r="D883" s="20" t="str">
        <f>IF(ISBLANK('Innlendir aðilar IV'!C884),"",'Innlendir aðilar IV'!C884)</f>
        <v/>
      </c>
      <c r="E883" s="20" t="str">
        <f>IF(ISBLANK('Innlendir aðilar IV'!D884),"",'Innlendir aðilar IV'!D884)</f>
        <v/>
      </c>
    </row>
    <row r="884" spans="3:5" x14ac:dyDescent="0.2">
      <c r="C884" s="20" t="str">
        <f ca="1">IF(OR(ISBLANK('Innlendir aðilar IV'!A885), 'Innlendir aðilar IV'!A885=0),"",'Innlendir aðilar IV'!A885)</f>
        <v/>
      </c>
      <c r="D884" s="20" t="str">
        <f>IF(ISBLANK('Innlendir aðilar IV'!C885),"",'Innlendir aðilar IV'!C885)</f>
        <v/>
      </c>
      <c r="E884" s="20" t="str">
        <f>IF(ISBLANK('Innlendir aðilar IV'!D885),"",'Innlendir aðilar IV'!D885)</f>
        <v/>
      </c>
    </row>
    <row r="885" spans="3:5" x14ac:dyDescent="0.2">
      <c r="C885" s="20" t="str">
        <f ca="1">IF(OR(ISBLANK('Innlendir aðilar IV'!A886), 'Innlendir aðilar IV'!A886=0),"",'Innlendir aðilar IV'!A886)</f>
        <v/>
      </c>
      <c r="D885" s="20" t="str">
        <f>IF(ISBLANK('Innlendir aðilar IV'!C886),"",'Innlendir aðilar IV'!C886)</f>
        <v/>
      </c>
      <c r="E885" s="20" t="str">
        <f>IF(ISBLANK('Innlendir aðilar IV'!D886),"",'Innlendir aðilar IV'!D886)</f>
        <v/>
      </c>
    </row>
    <row r="886" spans="3:5" x14ac:dyDescent="0.2">
      <c r="C886" s="20" t="str">
        <f ca="1">IF(OR(ISBLANK('Innlendir aðilar IV'!A887), 'Innlendir aðilar IV'!A887=0),"",'Innlendir aðilar IV'!A887)</f>
        <v/>
      </c>
      <c r="D886" s="20" t="str">
        <f>IF(ISBLANK('Innlendir aðilar IV'!C887),"",'Innlendir aðilar IV'!C887)</f>
        <v/>
      </c>
      <c r="E886" s="20" t="str">
        <f>IF(ISBLANK('Innlendir aðilar IV'!D887),"",'Innlendir aðilar IV'!D887)</f>
        <v/>
      </c>
    </row>
    <row r="887" spans="3:5" x14ac:dyDescent="0.2">
      <c r="C887" s="20" t="str">
        <f ca="1">IF(OR(ISBLANK('Innlendir aðilar IV'!A888), 'Innlendir aðilar IV'!A888=0),"",'Innlendir aðilar IV'!A888)</f>
        <v/>
      </c>
      <c r="D887" s="20" t="str">
        <f>IF(ISBLANK('Innlendir aðilar IV'!C888),"",'Innlendir aðilar IV'!C888)</f>
        <v/>
      </c>
      <c r="E887" s="20" t="str">
        <f>IF(ISBLANK('Innlendir aðilar IV'!D888),"",'Innlendir aðilar IV'!D888)</f>
        <v/>
      </c>
    </row>
    <row r="888" spans="3:5" x14ac:dyDescent="0.2">
      <c r="C888" s="20" t="str">
        <f ca="1">IF(OR(ISBLANK('Innlendir aðilar IV'!A889), 'Innlendir aðilar IV'!A889=0),"",'Innlendir aðilar IV'!A889)</f>
        <v/>
      </c>
      <c r="D888" s="20" t="str">
        <f>IF(ISBLANK('Innlendir aðilar IV'!C889),"",'Innlendir aðilar IV'!C889)</f>
        <v/>
      </c>
      <c r="E888" s="20" t="str">
        <f>IF(ISBLANK('Innlendir aðilar IV'!D889),"",'Innlendir aðilar IV'!D889)</f>
        <v/>
      </c>
    </row>
    <row r="889" spans="3:5" x14ac:dyDescent="0.2">
      <c r="C889" s="20" t="str">
        <f ca="1">IF(OR(ISBLANK('Innlendir aðilar IV'!A890), 'Innlendir aðilar IV'!A890=0),"",'Innlendir aðilar IV'!A890)</f>
        <v/>
      </c>
      <c r="D889" s="20" t="str">
        <f>IF(ISBLANK('Innlendir aðilar IV'!C890),"",'Innlendir aðilar IV'!C890)</f>
        <v/>
      </c>
      <c r="E889" s="20" t="str">
        <f>IF(ISBLANK('Innlendir aðilar IV'!D890),"",'Innlendir aðilar IV'!D890)</f>
        <v/>
      </c>
    </row>
    <row r="890" spans="3:5" x14ac:dyDescent="0.2">
      <c r="C890" s="20" t="str">
        <f ca="1">IF(OR(ISBLANK('Innlendir aðilar IV'!A891), 'Innlendir aðilar IV'!A891=0),"",'Innlendir aðilar IV'!A891)</f>
        <v/>
      </c>
      <c r="D890" s="20" t="str">
        <f>IF(ISBLANK('Innlendir aðilar IV'!C891),"",'Innlendir aðilar IV'!C891)</f>
        <v/>
      </c>
      <c r="E890" s="20" t="str">
        <f>IF(ISBLANK('Innlendir aðilar IV'!D891),"",'Innlendir aðilar IV'!D891)</f>
        <v/>
      </c>
    </row>
    <row r="891" spans="3:5" x14ac:dyDescent="0.2">
      <c r="C891" s="20" t="str">
        <f ca="1">IF(OR(ISBLANK('Innlendir aðilar IV'!A892), 'Innlendir aðilar IV'!A892=0),"",'Innlendir aðilar IV'!A892)</f>
        <v/>
      </c>
      <c r="D891" s="20" t="str">
        <f>IF(ISBLANK('Innlendir aðilar IV'!C892),"",'Innlendir aðilar IV'!C892)</f>
        <v/>
      </c>
      <c r="E891" s="20" t="str">
        <f>IF(ISBLANK('Innlendir aðilar IV'!D892),"",'Innlendir aðilar IV'!D892)</f>
        <v/>
      </c>
    </row>
    <row r="892" spans="3:5" x14ac:dyDescent="0.2">
      <c r="C892" s="20" t="str">
        <f ca="1">IF(OR(ISBLANK('Innlendir aðilar IV'!A893), 'Innlendir aðilar IV'!A893=0),"",'Innlendir aðilar IV'!A893)</f>
        <v/>
      </c>
      <c r="D892" s="20" t="str">
        <f>IF(ISBLANK('Innlendir aðilar IV'!C893),"",'Innlendir aðilar IV'!C893)</f>
        <v/>
      </c>
      <c r="E892" s="20" t="str">
        <f>IF(ISBLANK('Innlendir aðilar IV'!D893),"",'Innlendir aðilar IV'!D893)</f>
        <v/>
      </c>
    </row>
    <row r="893" spans="3:5" x14ac:dyDescent="0.2">
      <c r="C893" s="20" t="str">
        <f ca="1">IF(OR(ISBLANK('Innlendir aðilar IV'!A894), 'Innlendir aðilar IV'!A894=0),"",'Innlendir aðilar IV'!A894)</f>
        <v/>
      </c>
      <c r="D893" s="20" t="str">
        <f>IF(ISBLANK('Innlendir aðilar IV'!C894),"",'Innlendir aðilar IV'!C894)</f>
        <v/>
      </c>
      <c r="E893" s="20" t="str">
        <f>IF(ISBLANK('Innlendir aðilar IV'!D894),"",'Innlendir aðilar IV'!D894)</f>
        <v/>
      </c>
    </row>
    <row r="894" spans="3:5" x14ac:dyDescent="0.2">
      <c r="C894" s="20" t="str">
        <f ca="1">IF(OR(ISBLANK('Innlendir aðilar IV'!A895), 'Innlendir aðilar IV'!A895=0),"",'Innlendir aðilar IV'!A895)</f>
        <v/>
      </c>
      <c r="D894" s="20" t="str">
        <f>IF(ISBLANK('Innlendir aðilar IV'!C895),"",'Innlendir aðilar IV'!C895)</f>
        <v/>
      </c>
      <c r="E894" s="20" t="str">
        <f>IF(ISBLANK('Innlendir aðilar IV'!D895),"",'Innlendir aðilar IV'!D895)</f>
        <v/>
      </c>
    </row>
    <row r="895" spans="3:5" x14ac:dyDescent="0.2">
      <c r="C895" s="20" t="str">
        <f ca="1">IF(OR(ISBLANK('Innlendir aðilar IV'!A896), 'Innlendir aðilar IV'!A896=0),"",'Innlendir aðilar IV'!A896)</f>
        <v/>
      </c>
      <c r="D895" s="20" t="str">
        <f>IF(ISBLANK('Innlendir aðilar IV'!C896),"",'Innlendir aðilar IV'!C896)</f>
        <v/>
      </c>
      <c r="E895" s="20" t="str">
        <f>IF(ISBLANK('Innlendir aðilar IV'!D896),"",'Innlendir aðilar IV'!D896)</f>
        <v/>
      </c>
    </row>
    <row r="896" spans="3:5" x14ac:dyDescent="0.2">
      <c r="C896" s="20" t="str">
        <f ca="1">IF(OR(ISBLANK('Innlendir aðilar IV'!A897), 'Innlendir aðilar IV'!A897=0),"",'Innlendir aðilar IV'!A897)</f>
        <v/>
      </c>
      <c r="D896" s="20" t="str">
        <f>IF(ISBLANK('Innlendir aðilar IV'!C897),"",'Innlendir aðilar IV'!C897)</f>
        <v/>
      </c>
      <c r="E896" s="20" t="str">
        <f>IF(ISBLANK('Innlendir aðilar IV'!D897),"",'Innlendir aðilar IV'!D897)</f>
        <v/>
      </c>
    </row>
    <row r="897" spans="3:5" x14ac:dyDescent="0.2">
      <c r="C897" s="20" t="str">
        <f ca="1">IF(OR(ISBLANK('Innlendir aðilar IV'!A898), 'Innlendir aðilar IV'!A898=0),"",'Innlendir aðilar IV'!A898)</f>
        <v/>
      </c>
      <c r="D897" s="20" t="str">
        <f>IF(ISBLANK('Innlendir aðilar IV'!C898),"",'Innlendir aðilar IV'!C898)</f>
        <v/>
      </c>
      <c r="E897" s="20" t="str">
        <f>IF(ISBLANK('Innlendir aðilar IV'!D898),"",'Innlendir aðilar IV'!D898)</f>
        <v/>
      </c>
    </row>
    <row r="898" spans="3:5" x14ac:dyDescent="0.2">
      <c r="C898" s="20" t="str">
        <f ca="1">IF(OR(ISBLANK('Innlendir aðilar IV'!A899), 'Innlendir aðilar IV'!A899=0),"",'Innlendir aðilar IV'!A899)</f>
        <v/>
      </c>
      <c r="D898" s="20" t="str">
        <f>IF(ISBLANK('Innlendir aðilar IV'!C899),"",'Innlendir aðilar IV'!C899)</f>
        <v/>
      </c>
      <c r="E898" s="20" t="str">
        <f>IF(ISBLANK('Innlendir aðilar IV'!D899),"",'Innlendir aðilar IV'!D899)</f>
        <v/>
      </c>
    </row>
    <row r="899" spans="3:5" x14ac:dyDescent="0.2">
      <c r="C899" s="20" t="str">
        <f ca="1">IF(OR(ISBLANK('Innlendir aðilar IV'!A900), 'Innlendir aðilar IV'!A900=0),"",'Innlendir aðilar IV'!A900)</f>
        <v/>
      </c>
      <c r="D899" s="20" t="str">
        <f>IF(ISBLANK('Innlendir aðilar IV'!C900),"",'Innlendir aðilar IV'!C900)</f>
        <v/>
      </c>
      <c r="E899" s="20" t="str">
        <f>IF(ISBLANK('Innlendir aðilar IV'!D900),"",'Innlendir aðilar IV'!D900)</f>
        <v/>
      </c>
    </row>
    <row r="900" spans="3:5" x14ac:dyDescent="0.2">
      <c r="C900" s="20" t="str">
        <f ca="1">IF(OR(ISBLANK('Innlendir aðilar IV'!A901), 'Innlendir aðilar IV'!A901=0),"",'Innlendir aðilar IV'!A901)</f>
        <v/>
      </c>
      <c r="D900" s="20" t="str">
        <f>IF(ISBLANK('Innlendir aðilar IV'!C901),"",'Innlendir aðilar IV'!C901)</f>
        <v/>
      </c>
      <c r="E900" s="20" t="str">
        <f>IF(ISBLANK('Innlendir aðilar IV'!D901),"",'Innlendir aðilar IV'!D901)</f>
        <v/>
      </c>
    </row>
    <row r="901" spans="3:5" x14ac:dyDescent="0.2">
      <c r="C901" s="20" t="str">
        <f ca="1">IF(OR(ISBLANK('Innlendir aðilar IV'!A902), 'Innlendir aðilar IV'!A902=0),"",'Innlendir aðilar IV'!A902)</f>
        <v/>
      </c>
      <c r="D901" s="20" t="str">
        <f>IF(ISBLANK('Innlendir aðilar IV'!C902),"",'Innlendir aðilar IV'!C902)</f>
        <v/>
      </c>
      <c r="E901" s="20" t="str">
        <f>IF(ISBLANK('Innlendir aðilar IV'!D902),"",'Innlendir aðilar IV'!D902)</f>
        <v/>
      </c>
    </row>
    <row r="902" spans="3:5" x14ac:dyDescent="0.2">
      <c r="C902" s="20" t="str">
        <f ca="1">IF(OR(ISBLANK('Innlendir aðilar IV'!A903), 'Innlendir aðilar IV'!A903=0),"",'Innlendir aðilar IV'!A903)</f>
        <v/>
      </c>
      <c r="D902" s="20" t="str">
        <f>IF(ISBLANK('Innlendir aðilar IV'!C903),"",'Innlendir aðilar IV'!C903)</f>
        <v/>
      </c>
      <c r="E902" s="20" t="str">
        <f>IF(ISBLANK('Innlendir aðilar IV'!D903),"",'Innlendir aðilar IV'!D903)</f>
        <v/>
      </c>
    </row>
    <row r="903" spans="3:5" x14ac:dyDescent="0.2">
      <c r="C903" s="20" t="str">
        <f ca="1">IF(OR(ISBLANK('Innlendir aðilar IV'!A904), 'Innlendir aðilar IV'!A904=0),"",'Innlendir aðilar IV'!A904)</f>
        <v/>
      </c>
      <c r="D903" s="20" t="str">
        <f>IF(ISBLANK('Innlendir aðilar IV'!C904),"",'Innlendir aðilar IV'!C904)</f>
        <v/>
      </c>
      <c r="E903" s="20" t="str">
        <f>IF(ISBLANK('Innlendir aðilar IV'!D904),"",'Innlendir aðilar IV'!D904)</f>
        <v/>
      </c>
    </row>
    <row r="904" spans="3:5" x14ac:dyDescent="0.2">
      <c r="C904" s="20" t="str">
        <f ca="1">IF(OR(ISBLANK('Innlendir aðilar IV'!A905), 'Innlendir aðilar IV'!A905=0),"",'Innlendir aðilar IV'!A905)</f>
        <v/>
      </c>
      <c r="D904" s="20" t="str">
        <f>IF(ISBLANK('Innlendir aðilar IV'!C905),"",'Innlendir aðilar IV'!C905)</f>
        <v/>
      </c>
      <c r="E904" s="20" t="str">
        <f>IF(ISBLANK('Innlendir aðilar IV'!D905),"",'Innlendir aðilar IV'!D905)</f>
        <v/>
      </c>
    </row>
    <row r="905" spans="3:5" x14ac:dyDescent="0.2">
      <c r="C905" s="20" t="str">
        <f ca="1">IF(OR(ISBLANK('Innlendir aðilar IV'!A906), 'Innlendir aðilar IV'!A906=0),"",'Innlendir aðilar IV'!A906)</f>
        <v/>
      </c>
      <c r="D905" s="20" t="str">
        <f>IF(ISBLANK('Innlendir aðilar IV'!C906),"",'Innlendir aðilar IV'!C906)</f>
        <v/>
      </c>
      <c r="E905" s="20" t="str">
        <f>IF(ISBLANK('Innlendir aðilar IV'!D906),"",'Innlendir aðilar IV'!D906)</f>
        <v/>
      </c>
    </row>
    <row r="906" spans="3:5" x14ac:dyDescent="0.2">
      <c r="C906" s="20" t="str">
        <f ca="1">IF(OR(ISBLANK('Innlendir aðilar IV'!A907), 'Innlendir aðilar IV'!A907=0),"",'Innlendir aðilar IV'!A907)</f>
        <v/>
      </c>
      <c r="D906" s="20" t="str">
        <f>IF(ISBLANK('Innlendir aðilar IV'!C907),"",'Innlendir aðilar IV'!C907)</f>
        <v/>
      </c>
      <c r="E906" s="20" t="str">
        <f>IF(ISBLANK('Innlendir aðilar IV'!D907),"",'Innlendir aðilar IV'!D907)</f>
        <v/>
      </c>
    </row>
    <row r="907" spans="3:5" x14ac:dyDescent="0.2">
      <c r="C907" s="20" t="str">
        <f ca="1">IF(OR(ISBLANK('Innlendir aðilar IV'!A908), 'Innlendir aðilar IV'!A908=0),"",'Innlendir aðilar IV'!A908)</f>
        <v/>
      </c>
      <c r="D907" s="20" t="str">
        <f>IF(ISBLANK('Innlendir aðilar IV'!C908),"",'Innlendir aðilar IV'!C908)</f>
        <v/>
      </c>
      <c r="E907" s="20" t="str">
        <f>IF(ISBLANK('Innlendir aðilar IV'!D908),"",'Innlendir aðilar IV'!D908)</f>
        <v/>
      </c>
    </row>
    <row r="908" spans="3:5" x14ac:dyDescent="0.2">
      <c r="C908" s="20" t="str">
        <f ca="1">IF(OR(ISBLANK('Innlendir aðilar IV'!A909), 'Innlendir aðilar IV'!A909=0),"",'Innlendir aðilar IV'!A909)</f>
        <v/>
      </c>
      <c r="D908" s="20" t="str">
        <f>IF(ISBLANK('Innlendir aðilar IV'!C909),"",'Innlendir aðilar IV'!C909)</f>
        <v/>
      </c>
      <c r="E908" s="20" t="str">
        <f>IF(ISBLANK('Innlendir aðilar IV'!D909),"",'Innlendir aðilar IV'!D909)</f>
        <v/>
      </c>
    </row>
    <row r="909" spans="3:5" x14ac:dyDescent="0.2">
      <c r="C909" s="20" t="str">
        <f ca="1">IF(OR(ISBLANK('Innlendir aðilar IV'!A910), 'Innlendir aðilar IV'!A910=0),"",'Innlendir aðilar IV'!A910)</f>
        <v/>
      </c>
      <c r="D909" s="20" t="str">
        <f>IF(ISBLANK('Innlendir aðilar IV'!C910),"",'Innlendir aðilar IV'!C910)</f>
        <v/>
      </c>
      <c r="E909" s="20" t="str">
        <f>IF(ISBLANK('Innlendir aðilar IV'!D910),"",'Innlendir aðilar IV'!D910)</f>
        <v/>
      </c>
    </row>
    <row r="910" spans="3:5" x14ac:dyDescent="0.2">
      <c r="C910" s="20" t="str">
        <f ca="1">IF(OR(ISBLANK('Innlendir aðilar IV'!A911), 'Innlendir aðilar IV'!A911=0),"",'Innlendir aðilar IV'!A911)</f>
        <v/>
      </c>
      <c r="D910" s="20" t="str">
        <f>IF(ISBLANK('Innlendir aðilar IV'!C911),"",'Innlendir aðilar IV'!C911)</f>
        <v/>
      </c>
      <c r="E910" s="20" t="str">
        <f>IF(ISBLANK('Innlendir aðilar IV'!D911),"",'Innlendir aðilar IV'!D911)</f>
        <v/>
      </c>
    </row>
    <row r="911" spans="3:5" x14ac:dyDescent="0.2">
      <c r="C911" s="20" t="str">
        <f ca="1">IF(OR(ISBLANK('Innlendir aðilar IV'!A912), 'Innlendir aðilar IV'!A912=0),"",'Innlendir aðilar IV'!A912)</f>
        <v/>
      </c>
      <c r="D911" s="20" t="str">
        <f>IF(ISBLANK('Innlendir aðilar IV'!C912),"",'Innlendir aðilar IV'!C912)</f>
        <v/>
      </c>
      <c r="E911" s="20" t="str">
        <f>IF(ISBLANK('Innlendir aðilar IV'!D912),"",'Innlendir aðilar IV'!D912)</f>
        <v/>
      </c>
    </row>
    <row r="912" spans="3:5" x14ac:dyDescent="0.2">
      <c r="C912" s="20" t="str">
        <f ca="1">IF(OR(ISBLANK('Innlendir aðilar IV'!A913), 'Innlendir aðilar IV'!A913=0),"",'Innlendir aðilar IV'!A913)</f>
        <v/>
      </c>
      <c r="D912" s="20" t="str">
        <f>IF(ISBLANK('Innlendir aðilar IV'!C913),"",'Innlendir aðilar IV'!C913)</f>
        <v/>
      </c>
      <c r="E912" s="20" t="str">
        <f>IF(ISBLANK('Innlendir aðilar IV'!D913),"",'Innlendir aðilar IV'!D913)</f>
        <v/>
      </c>
    </row>
    <row r="913" spans="3:5" x14ac:dyDescent="0.2">
      <c r="C913" s="20" t="str">
        <f ca="1">IF(OR(ISBLANK('Innlendir aðilar IV'!A914), 'Innlendir aðilar IV'!A914=0),"",'Innlendir aðilar IV'!A914)</f>
        <v/>
      </c>
      <c r="D913" s="20" t="str">
        <f>IF(ISBLANK('Innlendir aðilar IV'!C914),"",'Innlendir aðilar IV'!C914)</f>
        <v/>
      </c>
      <c r="E913" s="20" t="str">
        <f>IF(ISBLANK('Innlendir aðilar IV'!D914),"",'Innlendir aðilar IV'!D914)</f>
        <v/>
      </c>
    </row>
    <row r="914" spans="3:5" x14ac:dyDescent="0.2">
      <c r="C914" s="20" t="str">
        <f ca="1">IF(OR(ISBLANK('Innlendir aðilar IV'!A915), 'Innlendir aðilar IV'!A915=0),"",'Innlendir aðilar IV'!A915)</f>
        <v/>
      </c>
      <c r="D914" s="20" t="str">
        <f>IF(ISBLANK('Innlendir aðilar IV'!C915),"",'Innlendir aðilar IV'!C915)</f>
        <v/>
      </c>
      <c r="E914" s="20" t="str">
        <f>IF(ISBLANK('Innlendir aðilar IV'!D915),"",'Innlendir aðilar IV'!D915)</f>
        <v/>
      </c>
    </row>
    <row r="915" spans="3:5" x14ac:dyDescent="0.2">
      <c r="C915" s="20" t="str">
        <f ca="1">IF(OR(ISBLANK('Innlendir aðilar IV'!A916), 'Innlendir aðilar IV'!A916=0),"",'Innlendir aðilar IV'!A916)</f>
        <v/>
      </c>
      <c r="D915" s="20" t="str">
        <f>IF(ISBLANK('Innlendir aðilar IV'!C916),"",'Innlendir aðilar IV'!C916)</f>
        <v/>
      </c>
      <c r="E915" s="20" t="str">
        <f>IF(ISBLANK('Innlendir aðilar IV'!D916),"",'Innlendir aðilar IV'!D916)</f>
        <v/>
      </c>
    </row>
    <row r="916" spans="3:5" x14ac:dyDescent="0.2">
      <c r="C916" s="20" t="str">
        <f ca="1">IF(OR(ISBLANK('Innlendir aðilar IV'!A917), 'Innlendir aðilar IV'!A917=0),"",'Innlendir aðilar IV'!A917)</f>
        <v/>
      </c>
      <c r="D916" s="20" t="str">
        <f>IF(ISBLANK('Innlendir aðilar IV'!C917),"",'Innlendir aðilar IV'!C917)</f>
        <v/>
      </c>
      <c r="E916" s="20" t="str">
        <f>IF(ISBLANK('Innlendir aðilar IV'!D917),"",'Innlendir aðilar IV'!D917)</f>
        <v/>
      </c>
    </row>
    <row r="917" spans="3:5" x14ac:dyDescent="0.2">
      <c r="C917" s="20" t="str">
        <f ca="1">IF(OR(ISBLANK('Innlendir aðilar IV'!A918), 'Innlendir aðilar IV'!A918=0),"",'Innlendir aðilar IV'!A918)</f>
        <v/>
      </c>
      <c r="D917" s="20" t="str">
        <f>IF(ISBLANK('Innlendir aðilar IV'!C918),"",'Innlendir aðilar IV'!C918)</f>
        <v/>
      </c>
      <c r="E917" s="20" t="str">
        <f>IF(ISBLANK('Innlendir aðilar IV'!D918),"",'Innlendir aðilar IV'!D918)</f>
        <v/>
      </c>
    </row>
    <row r="918" spans="3:5" x14ac:dyDescent="0.2">
      <c r="C918" s="20" t="str">
        <f ca="1">IF(OR(ISBLANK('Innlendir aðilar IV'!A919), 'Innlendir aðilar IV'!A919=0),"",'Innlendir aðilar IV'!A919)</f>
        <v/>
      </c>
      <c r="D918" s="20" t="str">
        <f>IF(ISBLANK('Innlendir aðilar IV'!C919),"",'Innlendir aðilar IV'!C919)</f>
        <v/>
      </c>
      <c r="E918" s="20" t="str">
        <f>IF(ISBLANK('Innlendir aðilar IV'!D919),"",'Innlendir aðilar IV'!D919)</f>
        <v/>
      </c>
    </row>
    <row r="919" spans="3:5" x14ac:dyDescent="0.2">
      <c r="C919" s="20" t="str">
        <f ca="1">IF(OR(ISBLANK('Innlendir aðilar IV'!A920), 'Innlendir aðilar IV'!A920=0),"",'Innlendir aðilar IV'!A920)</f>
        <v/>
      </c>
      <c r="D919" s="20" t="str">
        <f>IF(ISBLANK('Innlendir aðilar IV'!C920),"",'Innlendir aðilar IV'!C920)</f>
        <v/>
      </c>
      <c r="E919" s="20" t="str">
        <f>IF(ISBLANK('Innlendir aðilar IV'!D920),"",'Innlendir aðilar IV'!D920)</f>
        <v/>
      </c>
    </row>
    <row r="920" spans="3:5" x14ac:dyDescent="0.2">
      <c r="C920" s="20" t="str">
        <f ca="1">IF(OR(ISBLANK('Innlendir aðilar IV'!A921), 'Innlendir aðilar IV'!A921=0),"",'Innlendir aðilar IV'!A921)</f>
        <v/>
      </c>
      <c r="D920" s="20" t="str">
        <f>IF(ISBLANK('Innlendir aðilar IV'!C921),"",'Innlendir aðilar IV'!C921)</f>
        <v/>
      </c>
      <c r="E920" s="20" t="str">
        <f>IF(ISBLANK('Innlendir aðilar IV'!D921),"",'Innlendir aðilar IV'!D921)</f>
        <v/>
      </c>
    </row>
    <row r="921" spans="3:5" x14ac:dyDescent="0.2">
      <c r="C921" s="20" t="str">
        <f ca="1">IF(OR(ISBLANK('Innlendir aðilar IV'!A922), 'Innlendir aðilar IV'!A922=0),"",'Innlendir aðilar IV'!A922)</f>
        <v/>
      </c>
      <c r="D921" s="20" t="str">
        <f>IF(ISBLANK('Innlendir aðilar IV'!C922),"",'Innlendir aðilar IV'!C922)</f>
        <v/>
      </c>
      <c r="E921" s="20" t="str">
        <f>IF(ISBLANK('Innlendir aðilar IV'!D922),"",'Innlendir aðilar IV'!D922)</f>
        <v/>
      </c>
    </row>
    <row r="922" spans="3:5" x14ac:dyDescent="0.2">
      <c r="C922" s="20" t="str">
        <f ca="1">IF(OR(ISBLANK('Innlendir aðilar IV'!A923), 'Innlendir aðilar IV'!A923=0),"",'Innlendir aðilar IV'!A923)</f>
        <v/>
      </c>
      <c r="D922" s="20" t="str">
        <f>IF(ISBLANK('Innlendir aðilar IV'!C923),"",'Innlendir aðilar IV'!C923)</f>
        <v/>
      </c>
      <c r="E922" s="20" t="str">
        <f>IF(ISBLANK('Innlendir aðilar IV'!D923),"",'Innlendir aðilar IV'!D923)</f>
        <v/>
      </c>
    </row>
    <row r="923" spans="3:5" x14ac:dyDescent="0.2">
      <c r="C923" s="20" t="str">
        <f ca="1">IF(OR(ISBLANK('Innlendir aðilar IV'!A924), 'Innlendir aðilar IV'!A924=0),"",'Innlendir aðilar IV'!A924)</f>
        <v/>
      </c>
      <c r="D923" s="20" t="str">
        <f>IF(ISBLANK('Innlendir aðilar IV'!C924),"",'Innlendir aðilar IV'!C924)</f>
        <v/>
      </c>
      <c r="E923" s="20" t="str">
        <f>IF(ISBLANK('Innlendir aðilar IV'!D924),"",'Innlendir aðilar IV'!D924)</f>
        <v/>
      </c>
    </row>
    <row r="924" spans="3:5" x14ac:dyDescent="0.2">
      <c r="C924" s="20" t="str">
        <f ca="1">IF(OR(ISBLANK('Innlendir aðilar IV'!A925), 'Innlendir aðilar IV'!A925=0),"",'Innlendir aðilar IV'!A925)</f>
        <v/>
      </c>
      <c r="D924" s="20" t="str">
        <f>IF(ISBLANK('Innlendir aðilar IV'!C925),"",'Innlendir aðilar IV'!C925)</f>
        <v/>
      </c>
      <c r="E924" s="20" t="str">
        <f>IF(ISBLANK('Innlendir aðilar IV'!D925),"",'Innlendir aðilar IV'!D925)</f>
        <v/>
      </c>
    </row>
    <row r="925" spans="3:5" x14ac:dyDescent="0.2">
      <c r="C925" s="20" t="str">
        <f ca="1">IF(OR(ISBLANK('Innlendir aðilar IV'!A926), 'Innlendir aðilar IV'!A926=0),"",'Innlendir aðilar IV'!A926)</f>
        <v/>
      </c>
      <c r="D925" s="20" t="str">
        <f>IF(ISBLANK('Innlendir aðilar IV'!C926),"",'Innlendir aðilar IV'!C926)</f>
        <v/>
      </c>
      <c r="E925" s="20" t="str">
        <f>IF(ISBLANK('Innlendir aðilar IV'!D926),"",'Innlendir aðilar IV'!D926)</f>
        <v/>
      </c>
    </row>
    <row r="926" spans="3:5" x14ac:dyDescent="0.2">
      <c r="C926" s="20" t="str">
        <f ca="1">IF(OR(ISBLANK('Innlendir aðilar IV'!A927), 'Innlendir aðilar IV'!A927=0),"",'Innlendir aðilar IV'!A927)</f>
        <v/>
      </c>
      <c r="D926" s="20" t="str">
        <f>IF(ISBLANK('Innlendir aðilar IV'!C927),"",'Innlendir aðilar IV'!C927)</f>
        <v/>
      </c>
      <c r="E926" s="20" t="str">
        <f>IF(ISBLANK('Innlendir aðilar IV'!D927),"",'Innlendir aðilar IV'!D927)</f>
        <v/>
      </c>
    </row>
    <row r="927" spans="3:5" x14ac:dyDescent="0.2">
      <c r="C927" s="20" t="str">
        <f ca="1">IF(OR(ISBLANK('Innlendir aðilar IV'!A928), 'Innlendir aðilar IV'!A928=0),"",'Innlendir aðilar IV'!A928)</f>
        <v/>
      </c>
      <c r="D927" s="20" t="str">
        <f>IF(ISBLANK('Innlendir aðilar IV'!C928),"",'Innlendir aðilar IV'!C928)</f>
        <v/>
      </c>
      <c r="E927" s="20" t="str">
        <f>IF(ISBLANK('Innlendir aðilar IV'!D928),"",'Innlendir aðilar IV'!D928)</f>
        <v/>
      </c>
    </row>
    <row r="928" spans="3:5" x14ac:dyDescent="0.2">
      <c r="C928" s="20" t="str">
        <f ca="1">IF(OR(ISBLANK('Innlendir aðilar IV'!A929), 'Innlendir aðilar IV'!A929=0),"",'Innlendir aðilar IV'!A929)</f>
        <v/>
      </c>
      <c r="D928" s="20" t="str">
        <f>IF(ISBLANK('Innlendir aðilar IV'!C929),"",'Innlendir aðilar IV'!C929)</f>
        <v/>
      </c>
      <c r="E928" s="20" t="str">
        <f>IF(ISBLANK('Innlendir aðilar IV'!D929),"",'Innlendir aðilar IV'!D929)</f>
        <v/>
      </c>
    </row>
    <row r="929" spans="3:5" x14ac:dyDescent="0.2">
      <c r="C929" s="20" t="str">
        <f ca="1">IF(OR(ISBLANK('Innlendir aðilar IV'!A930), 'Innlendir aðilar IV'!A930=0),"",'Innlendir aðilar IV'!A930)</f>
        <v/>
      </c>
      <c r="D929" s="20" t="str">
        <f>IF(ISBLANK('Innlendir aðilar IV'!C930),"",'Innlendir aðilar IV'!C930)</f>
        <v/>
      </c>
      <c r="E929" s="20" t="str">
        <f>IF(ISBLANK('Innlendir aðilar IV'!D930),"",'Innlendir aðilar IV'!D930)</f>
        <v/>
      </c>
    </row>
    <row r="930" spans="3:5" x14ac:dyDescent="0.2">
      <c r="C930" s="20" t="str">
        <f ca="1">IF(OR(ISBLANK('Innlendir aðilar IV'!A931), 'Innlendir aðilar IV'!A931=0),"",'Innlendir aðilar IV'!A931)</f>
        <v/>
      </c>
      <c r="D930" s="20" t="str">
        <f>IF(ISBLANK('Innlendir aðilar IV'!C931),"",'Innlendir aðilar IV'!C931)</f>
        <v/>
      </c>
      <c r="E930" s="20" t="str">
        <f>IF(ISBLANK('Innlendir aðilar IV'!D931),"",'Innlendir aðilar IV'!D931)</f>
        <v/>
      </c>
    </row>
    <row r="931" spans="3:5" x14ac:dyDescent="0.2">
      <c r="C931" s="20" t="str">
        <f ca="1">IF(OR(ISBLANK('Innlendir aðilar IV'!A932), 'Innlendir aðilar IV'!A932=0),"",'Innlendir aðilar IV'!A932)</f>
        <v/>
      </c>
      <c r="D931" s="20" t="str">
        <f>IF(ISBLANK('Innlendir aðilar IV'!C932),"",'Innlendir aðilar IV'!C932)</f>
        <v/>
      </c>
      <c r="E931" s="20" t="str">
        <f>IF(ISBLANK('Innlendir aðilar IV'!D932),"",'Innlendir aðilar IV'!D932)</f>
        <v/>
      </c>
    </row>
    <row r="932" spans="3:5" x14ac:dyDescent="0.2">
      <c r="C932" s="20" t="str">
        <f ca="1">IF(OR(ISBLANK('Innlendir aðilar IV'!A933), 'Innlendir aðilar IV'!A933=0),"",'Innlendir aðilar IV'!A933)</f>
        <v/>
      </c>
      <c r="D932" s="20" t="str">
        <f>IF(ISBLANK('Innlendir aðilar IV'!C933),"",'Innlendir aðilar IV'!C933)</f>
        <v/>
      </c>
      <c r="E932" s="20" t="str">
        <f>IF(ISBLANK('Innlendir aðilar IV'!D933),"",'Innlendir aðilar IV'!D933)</f>
        <v/>
      </c>
    </row>
    <row r="933" spans="3:5" x14ac:dyDescent="0.2">
      <c r="C933" s="20" t="str">
        <f ca="1">IF(OR(ISBLANK('Innlendir aðilar IV'!A934), 'Innlendir aðilar IV'!A934=0),"",'Innlendir aðilar IV'!A934)</f>
        <v/>
      </c>
      <c r="D933" s="20" t="str">
        <f>IF(ISBLANK('Innlendir aðilar IV'!C934),"",'Innlendir aðilar IV'!C934)</f>
        <v/>
      </c>
      <c r="E933" s="20" t="str">
        <f>IF(ISBLANK('Innlendir aðilar IV'!D934),"",'Innlendir aðilar IV'!D934)</f>
        <v/>
      </c>
    </row>
    <row r="934" spans="3:5" x14ac:dyDescent="0.2">
      <c r="C934" s="20" t="str">
        <f ca="1">IF(OR(ISBLANK('Innlendir aðilar IV'!A935), 'Innlendir aðilar IV'!A935=0),"",'Innlendir aðilar IV'!A935)</f>
        <v/>
      </c>
      <c r="D934" s="20" t="str">
        <f>IF(ISBLANK('Innlendir aðilar IV'!C935),"",'Innlendir aðilar IV'!C935)</f>
        <v/>
      </c>
      <c r="E934" s="20" t="str">
        <f>IF(ISBLANK('Innlendir aðilar IV'!D935),"",'Innlendir aðilar IV'!D935)</f>
        <v/>
      </c>
    </row>
    <row r="935" spans="3:5" x14ac:dyDescent="0.2">
      <c r="C935" s="20" t="str">
        <f ca="1">IF(OR(ISBLANK('Innlendir aðilar IV'!A936), 'Innlendir aðilar IV'!A936=0),"",'Innlendir aðilar IV'!A936)</f>
        <v/>
      </c>
      <c r="D935" s="20" t="str">
        <f>IF(ISBLANK('Innlendir aðilar IV'!C936),"",'Innlendir aðilar IV'!C936)</f>
        <v/>
      </c>
      <c r="E935" s="20" t="str">
        <f>IF(ISBLANK('Innlendir aðilar IV'!D936),"",'Innlendir aðilar IV'!D936)</f>
        <v/>
      </c>
    </row>
    <row r="936" spans="3:5" x14ac:dyDescent="0.2">
      <c r="C936" s="20" t="str">
        <f ca="1">IF(OR(ISBLANK('Innlendir aðilar IV'!A937), 'Innlendir aðilar IV'!A937=0),"",'Innlendir aðilar IV'!A937)</f>
        <v/>
      </c>
      <c r="D936" s="20" t="str">
        <f>IF(ISBLANK('Innlendir aðilar IV'!C937),"",'Innlendir aðilar IV'!C937)</f>
        <v/>
      </c>
      <c r="E936" s="20" t="str">
        <f>IF(ISBLANK('Innlendir aðilar IV'!D937),"",'Innlendir aðilar IV'!D937)</f>
        <v/>
      </c>
    </row>
    <row r="937" spans="3:5" x14ac:dyDescent="0.2">
      <c r="C937" s="20" t="str">
        <f ca="1">IF(OR(ISBLANK('Innlendir aðilar IV'!A938), 'Innlendir aðilar IV'!A938=0),"",'Innlendir aðilar IV'!A938)</f>
        <v/>
      </c>
      <c r="D937" s="20" t="str">
        <f>IF(ISBLANK('Innlendir aðilar IV'!C938),"",'Innlendir aðilar IV'!C938)</f>
        <v/>
      </c>
      <c r="E937" s="20" t="str">
        <f>IF(ISBLANK('Innlendir aðilar IV'!D938),"",'Innlendir aðilar IV'!D938)</f>
        <v/>
      </c>
    </row>
    <row r="938" spans="3:5" x14ac:dyDescent="0.2">
      <c r="C938" s="20" t="str">
        <f ca="1">IF(OR(ISBLANK('Innlendir aðilar IV'!A939), 'Innlendir aðilar IV'!A939=0),"",'Innlendir aðilar IV'!A939)</f>
        <v/>
      </c>
      <c r="D938" s="20" t="str">
        <f>IF(ISBLANK('Innlendir aðilar IV'!C939),"",'Innlendir aðilar IV'!C939)</f>
        <v/>
      </c>
      <c r="E938" s="20" t="str">
        <f>IF(ISBLANK('Innlendir aðilar IV'!D939),"",'Innlendir aðilar IV'!D939)</f>
        <v/>
      </c>
    </row>
    <row r="939" spans="3:5" x14ac:dyDescent="0.2">
      <c r="C939" s="20" t="str">
        <f ca="1">IF(OR(ISBLANK('Innlendir aðilar IV'!A940), 'Innlendir aðilar IV'!A940=0),"",'Innlendir aðilar IV'!A940)</f>
        <v/>
      </c>
      <c r="D939" s="20" t="str">
        <f>IF(ISBLANK('Innlendir aðilar IV'!C940),"",'Innlendir aðilar IV'!C940)</f>
        <v/>
      </c>
      <c r="E939" s="20" t="str">
        <f>IF(ISBLANK('Innlendir aðilar IV'!D940),"",'Innlendir aðilar IV'!D940)</f>
        <v/>
      </c>
    </row>
    <row r="940" spans="3:5" x14ac:dyDescent="0.2">
      <c r="C940" s="20" t="str">
        <f ca="1">IF(OR(ISBLANK('Innlendir aðilar IV'!A941), 'Innlendir aðilar IV'!A941=0),"",'Innlendir aðilar IV'!A941)</f>
        <v/>
      </c>
      <c r="D940" s="20" t="str">
        <f>IF(ISBLANK('Innlendir aðilar IV'!C941),"",'Innlendir aðilar IV'!C941)</f>
        <v/>
      </c>
      <c r="E940" s="20" t="str">
        <f>IF(ISBLANK('Innlendir aðilar IV'!D941),"",'Innlendir aðilar IV'!D941)</f>
        <v/>
      </c>
    </row>
    <row r="941" spans="3:5" x14ac:dyDescent="0.2">
      <c r="C941" s="20" t="str">
        <f ca="1">IF(OR(ISBLANK('Innlendir aðilar IV'!A942), 'Innlendir aðilar IV'!A942=0),"",'Innlendir aðilar IV'!A942)</f>
        <v/>
      </c>
      <c r="D941" s="20" t="str">
        <f>IF(ISBLANK('Innlendir aðilar IV'!C942),"",'Innlendir aðilar IV'!C942)</f>
        <v/>
      </c>
      <c r="E941" s="20" t="str">
        <f>IF(ISBLANK('Innlendir aðilar IV'!D942),"",'Innlendir aðilar IV'!D942)</f>
        <v/>
      </c>
    </row>
    <row r="942" spans="3:5" x14ac:dyDescent="0.2">
      <c r="C942" s="20" t="str">
        <f ca="1">IF(OR(ISBLANK('Innlendir aðilar IV'!A943), 'Innlendir aðilar IV'!A943=0),"",'Innlendir aðilar IV'!A943)</f>
        <v/>
      </c>
      <c r="D942" s="20" t="str">
        <f>IF(ISBLANK('Innlendir aðilar IV'!C943),"",'Innlendir aðilar IV'!C943)</f>
        <v/>
      </c>
      <c r="E942" s="20" t="str">
        <f>IF(ISBLANK('Innlendir aðilar IV'!D943),"",'Innlendir aðilar IV'!D943)</f>
        <v/>
      </c>
    </row>
    <row r="943" spans="3:5" x14ac:dyDescent="0.2">
      <c r="C943" s="20" t="str">
        <f ca="1">IF(OR(ISBLANK('Innlendir aðilar IV'!A944), 'Innlendir aðilar IV'!A944=0),"",'Innlendir aðilar IV'!A944)</f>
        <v/>
      </c>
      <c r="D943" s="20" t="str">
        <f>IF(ISBLANK('Innlendir aðilar IV'!C944),"",'Innlendir aðilar IV'!C944)</f>
        <v/>
      </c>
      <c r="E943" s="20" t="str">
        <f>IF(ISBLANK('Innlendir aðilar IV'!D944),"",'Innlendir aðilar IV'!D944)</f>
        <v/>
      </c>
    </row>
    <row r="944" spans="3:5" x14ac:dyDescent="0.2">
      <c r="C944" s="20" t="str">
        <f ca="1">IF(OR(ISBLANK('Innlendir aðilar IV'!A945), 'Innlendir aðilar IV'!A945=0),"",'Innlendir aðilar IV'!A945)</f>
        <v/>
      </c>
      <c r="D944" s="20" t="str">
        <f>IF(ISBLANK('Innlendir aðilar IV'!C945),"",'Innlendir aðilar IV'!C945)</f>
        <v/>
      </c>
      <c r="E944" s="20" t="str">
        <f>IF(ISBLANK('Innlendir aðilar IV'!D945),"",'Innlendir aðilar IV'!D945)</f>
        <v/>
      </c>
    </row>
    <row r="945" spans="3:5" x14ac:dyDescent="0.2">
      <c r="C945" s="20" t="str">
        <f ca="1">IF(OR(ISBLANK('Innlendir aðilar IV'!A946), 'Innlendir aðilar IV'!A946=0),"",'Innlendir aðilar IV'!A946)</f>
        <v/>
      </c>
      <c r="D945" s="20" t="str">
        <f>IF(ISBLANK('Innlendir aðilar IV'!C946),"",'Innlendir aðilar IV'!C946)</f>
        <v/>
      </c>
      <c r="E945" s="20" t="str">
        <f>IF(ISBLANK('Innlendir aðilar IV'!D946),"",'Innlendir aðilar IV'!D946)</f>
        <v/>
      </c>
    </row>
    <row r="946" spans="3:5" x14ac:dyDescent="0.2">
      <c r="C946" s="20" t="str">
        <f ca="1">IF(OR(ISBLANK('Innlendir aðilar IV'!A947), 'Innlendir aðilar IV'!A947=0),"",'Innlendir aðilar IV'!A947)</f>
        <v/>
      </c>
      <c r="D946" s="20" t="str">
        <f>IF(ISBLANK('Innlendir aðilar IV'!C947),"",'Innlendir aðilar IV'!C947)</f>
        <v/>
      </c>
      <c r="E946" s="20" t="str">
        <f>IF(ISBLANK('Innlendir aðilar IV'!D947),"",'Innlendir aðilar IV'!D947)</f>
        <v/>
      </c>
    </row>
    <row r="947" spans="3:5" x14ac:dyDescent="0.2">
      <c r="C947" s="20" t="str">
        <f ca="1">IF(OR(ISBLANK('Innlendir aðilar IV'!A948), 'Innlendir aðilar IV'!A948=0),"",'Innlendir aðilar IV'!A948)</f>
        <v/>
      </c>
      <c r="D947" s="20" t="str">
        <f>IF(ISBLANK('Innlendir aðilar IV'!C948),"",'Innlendir aðilar IV'!C948)</f>
        <v/>
      </c>
      <c r="E947" s="20" t="str">
        <f>IF(ISBLANK('Innlendir aðilar IV'!D948),"",'Innlendir aðilar IV'!D948)</f>
        <v/>
      </c>
    </row>
    <row r="948" spans="3:5" x14ac:dyDescent="0.2">
      <c r="C948" s="20" t="str">
        <f ca="1">IF(OR(ISBLANK('Innlendir aðilar IV'!A949), 'Innlendir aðilar IV'!A949=0),"",'Innlendir aðilar IV'!A949)</f>
        <v/>
      </c>
      <c r="D948" s="20" t="str">
        <f>IF(ISBLANK('Innlendir aðilar IV'!C949),"",'Innlendir aðilar IV'!C949)</f>
        <v/>
      </c>
      <c r="E948" s="20" t="str">
        <f>IF(ISBLANK('Innlendir aðilar IV'!D949),"",'Innlendir aðilar IV'!D949)</f>
        <v/>
      </c>
    </row>
    <row r="949" spans="3:5" x14ac:dyDescent="0.2">
      <c r="C949" s="20" t="str">
        <f ca="1">IF(OR(ISBLANK('Innlendir aðilar IV'!A950), 'Innlendir aðilar IV'!A950=0),"",'Innlendir aðilar IV'!A950)</f>
        <v/>
      </c>
      <c r="D949" s="20" t="str">
        <f>IF(ISBLANK('Innlendir aðilar IV'!C950),"",'Innlendir aðilar IV'!C950)</f>
        <v/>
      </c>
      <c r="E949" s="20" t="str">
        <f>IF(ISBLANK('Innlendir aðilar IV'!D950),"",'Innlendir aðilar IV'!D950)</f>
        <v/>
      </c>
    </row>
    <row r="950" spans="3:5" x14ac:dyDescent="0.2">
      <c r="C950" s="20" t="str">
        <f ca="1">IF(OR(ISBLANK('Innlendir aðilar IV'!A951), 'Innlendir aðilar IV'!A951=0),"",'Innlendir aðilar IV'!A951)</f>
        <v/>
      </c>
      <c r="D950" s="20" t="str">
        <f>IF(ISBLANK('Innlendir aðilar IV'!C951),"",'Innlendir aðilar IV'!C951)</f>
        <v/>
      </c>
      <c r="E950" s="20" t="str">
        <f>IF(ISBLANK('Innlendir aðilar IV'!D951),"",'Innlendir aðilar IV'!D951)</f>
        <v/>
      </c>
    </row>
    <row r="951" spans="3:5" x14ac:dyDescent="0.2">
      <c r="C951" s="20" t="str">
        <f ca="1">IF(OR(ISBLANK('Innlendir aðilar IV'!A952), 'Innlendir aðilar IV'!A952=0),"",'Innlendir aðilar IV'!A952)</f>
        <v/>
      </c>
      <c r="D951" s="20" t="str">
        <f>IF(ISBLANK('Innlendir aðilar IV'!C952),"",'Innlendir aðilar IV'!C952)</f>
        <v/>
      </c>
      <c r="E951" s="20" t="str">
        <f>IF(ISBLANK('Innlendir aðilar IV'!D952),"",'Innlendir aðilar IV'!D952)</f>
        <v/>
      </c>
    </row>
    <row r="952" spans="3:5" x14ac:dyDescent="0.2">
      <c r="C952" s="20" t="str">
        <f ca="1">IF(OR(ISBLANK('Innlendir aðilar IV'!A953), 'Innlendir aðilar IV'!A953=0),"",'Innlendir aðilar IV'!A953)</f>
        <v/>
      </c>
      <c r="D952" s="20" t="str">
        <f>IF(ISBLANK('Innlendir aðilar IV'!C953),"",'Innlendir aðilar IV'!C953)</f>
        <v/>
      </c>
      <c r="E952" s="20" t="str">
        <f>IF(ISBLANK('Innlendir aðilar IV'!D953),"",'Innlendir aðilar IV'!D953)</f>
        <v/>
      </c>
    </row>
    <row r="953" spans="3:5" x14ac:dyDescent="0.2">
      <c r="C953" s="20" t="str">
        <f ca="1">IF(OR(ISBLANK('Innlendir aðilar IV'!A954), 'Innlendir aðilar IV'!A954=0),"",'Innlendir aðilar IV'!A954)</f>
        <v/>
      </c>
      <c r="D953" s="20" t="str">
        <f>IF(ISBLANK('Innlendir aðilar IV'!C954),"",'Innlendir aðilar IV'!C954)</f>
        <v/>
      </c>
      <c r="E953" s="20" t="str">
        <f>IF(ISBLANK('Innlendir aðilar IV'!D954),"",'Innlendir aðilar IV'!D954)</f>
        <v/>
      </c>
    </row>
    <row r="954" spans="3:5" x14ac:dyDescent="0.2">
      <c r="C954" s="20" t="str">
        <f ca="1">IF(OR(ISBLANK('Innlendir aðilar IV'!A955), 'Innlendir aðilar IV'!A955=0),"",'Innlendir aðilar IV'!A955)</f>
        <v/>
      </c>
      <c r="D954" s="20" t="str">
        <f>IF(ISBLANK('Innlendir aðilar IV'!C955),"",'Innlendir aðilar IV'!C955)</f>
        <v/>
      </c>
      <c r="E954" s="20" t="str">
        <f>IF(ISBLANK('Innlendir aðilar IV'!D955),"",'Innlendir aðilar IV'!D955)</f>
        <v/>
      </c>
    </row>
    <row r="955" spans="3:5" x14ac:dyDescent="0.2">
      <c r="C955" s="20" t="str">
        <f ca="1">IF(OR(ISBLANK('Innlendir aðilar IV'!A956), 'Innlendir aðilar IV'!A956=0),"",'Innlendir aðilar IV'!A956)</f>
        <v/>
      </c>
      <c r="D955" s="20" t="str">
        <f>IF(ISBLANK('Innlendir aðilar IV'!C956),"",'Innlendir aðilar IV'!C956)</f>
        <v/>
      </c>
      <c r="E955" s="20" t="str">
        <f>IF(ISBLANK('Innlendir aðilar IV'!D956),"",'Innlendir aðilar IV'!D956)</f>
        <v/>
      </c>
    </row>
    <row r="956" spans="3:5" x14ac:dyDescent="0.2">
      <c r="C956" s="20" t="str">
        <f ca="1">IF(OR(ISBLANK('Innlendir aðilar IV'!A957), 'Innlendir aðilar IV'!A957=0),"",'Innlendir aðilar IV'!A957)</f>
        <v/>
      </c>
      <c r="D956" s="20" t="str">
        <f>IF(ISBLANK('Innlendir aðilar IV'!C957),"",'Innlendir aðilar IV'!C957)</f>
        <v/>
      </c>
      <c r="E956" s="20" t="str">
        <f>IF(ISBLANK('Innlendir aðilar IV'!D957),"",'Innlendir aðilar IV'!D957)</f>
        <v/>
      </c>
    </row>
    <row r="957" spans="3:5" x14ac:dyDescent="0.2">
      <c r="C957" s="20" t="str">
        <f ca="1">IF(OR(ISBLANK('Innlendir aðilar IV'!A958), 'Innlendir aðilar IV'!A958=0),"",'Innlendir aðilar IV'!A958)</f>
        <v/>
      </c>
      <c r="D957" s="20" t="str">
        <f>IF(ISBLANK('Innlendir aðilar IV'!C958),"",'Innlendir aðilar IV'!C958)</f>
        <v/>
      </c>
      <c r="E957" s="20" t="str">
        <f>IF(ISBLANK('Innlendir aðilar IV'!D958),"",'Innlendir aðilar IV'!D958)</f>
        <v/>
      </c>
    </row>
    <row r="958" spans="3:5" x14ac:dyDescent="0.2">
      <c r="C958" s="20" t="str">
        <f ca="1">IF(OR(ISBLANK('Innlendir aðilar IV'!A959), 'Innlendir aðilar IV'!A959=0),"",'Innlendir aðilar IV'!A959)</f>
        <v/>
      </c>
      <c r="D958" s="20" t="str">
        <f>IF(ISBLANK('Innlendir aðilar IV'!C959),"",'Innlendir aðilar IV'!C959)</f>
        <v/>
      </c>
      <c r="E958" s="20" t="str">
        <f>IF(ISBLANK('Innlendir aðilar IV'!D959),"",'Innlendir aðilar IV'!D959)</f>
        <v/>
      </c>
    </row>
    <row r="959" spans="3:5" x14ac:dyDescent="0.2">
      <c r="C959" s="20" t="str">
        <f ca="1">IF(OR(ISBLANK('Innlendir aðilar IV'!A960), 'Innlendir aðilar IV'!A960=0),"",'Innlendir aðilar IV'!A960)</f>
        <v/>
      </c>
      <c r="D959" s="20" t="str">
        <f>IF(ISBLANK('Innlendir aðilar IV'!C960),"",'Innlendir aðilar IV'!C960)</f>
        <v/>
      </c>
      <c r="E959" s="20" t="str">
        <f>IF(ISBLANK('Innlendir aðilar IV'!D960),"",'Innlendir aðilar IV'!D960)</f>
        <v/>
      </c>
    </row>
    <row r="960" spans="3:5" x14ac:dyDescent="0.2">
      <c r="C960" s="20" t="str">
        <f ca="1">IF(OR(ISBLANK('Innlendir aðilar IV'!A961), 'Innlendir aðilar IV'!A961=0),"",'Innlendir aðilar IV'!A961)</f>
        <v/>
      </c>
      <c r="D960" s="20" t="str">
        <f>IF(ISBLANK('Innlendir aðilar IV'!C961),"",'Innlendir aðilar IV'!C961)</f>
        <v/>
      </c>
      <c r="E960" s="20" t="str">
        <f>IF(ISBLANK('Innlendir aðilar IV'!D961),"",'Innlendir aðilar IV'!D961)</f>
        <v/>
      </c>
    </row>
    <row r="961" spans="3:5" x14ac:dyDescent="0.2">
      <c r="C961" s="20" t="str">
        <f ca="1">IF(OR(ISBLANK('Innlendir aðilar IV'!A962), 'Innlendir aðilar IV'!A962=0),"",'Innlendir aðilar IV'!A962)</f>
        <v/>
      </c>
      <c r="D961" s="20" t="str">
        <f>IF(ISBLANK('Innlendir aðilar IV'!C962),"",'Innlendir aðilar IV'!C962)</f>
        <v/>
      </c>
      <c r="E961" s="20" t="str">
        <f>IF(ISBLANK('Innlendir aðilar IV'!D962),"",'Innlendir aðilar IV'!D962)</f>
        <v/>
      </c>
    </row>
    <row r="962" spans="3:5" x14ac:dyDescent="0.2">
      <c r="C962" s="20" t="str">
        <f ca="1">IF(OR(ISBLANK('Innlendir aðilar IV'!A963), 'Innlendir aðilar IV'!A963=0),"",'Innlendir aðilar IV'!A963)</f>
        <v/>
      </c>
      <c r="D962" s="20" t="str">
        <f>IF(ISBLANK('Innlendir aðilar IV'!C963),"",'Innlendir aðilar IV'!C963)</f>
        <v/>
      </c>
      <c r="E962" s="20" t="str">
        <f>IF(ISBLANK('Innlendir aðilar IV'!D963),"",'Innlendir aðilar IV'!D963)</f>
        <v/>
      </c>
    </row>
    <row r="963" spans="3:5" x14ac:dyDescent="0.2">
      <c r="C963" s="20" t="str">
        <f ca="1">IF(OR(ISBLANK('Innlendir aðilar IV'!A964), 'Innlendir aðilar IV'!A964=0),"",'Innlendir aðilar IV'!A964)</f>
        <v/>
      </c>
      <c r="D963" s="20" t="str">
        <f>IF(ISBLANK('Innlendir aðilar IV'!C964),"",'Innlendir aðilar IV'!C964)</f>
        <v/>
      </c>
      <c r="E963" s="20" t="str">
        <f>IF(ISBLANK('Innlendir aðilar IV'!D964),"",'Innlendir aðilar IV'!D964)</f>
        <v/>
      </c>
    </row>
    <row r="964" spans="3:5" x14ac:dyDescent="0.2">
      <c r="C964" s="20" t="str">
        <f ca="1">IF(OR(ISBLANK('Innlendir aðilar IV'!A965), 'Innlendir aðilar IV'!A965=0),"",'Innlendir aðilar IV'!A965)</f>
        <v/>
      </c>
      <c r="D964" s="20" t="str">
        <f>IF(ISBLANK('Innlendir aðilar IV'!C965),"",'Innlendir aðilar IV'!C965)</f>
        <v/>
      </c>
      <c r="E964" s="20" t="str">
        <f>IF(ISBLANK('Innlendir aðilar IV'!D965),"",'Innlendir aðilar IV'!D965)</f>
        <v/>
      </c>
    </row>
    <row r="965" spans="3:5" x14ac:dyDescent="0.2">
      <c r="C965" s="20" t="str">
        <f ca="1">IF(OR(ISBLANK('Innlendir aðilar IV'!A966), 'Innlendir aðilar IV'!A966=0),"",'Innlendir aðilar IV'!A966)</f>
        <v/>
      </c>
      <c r="D965" s="20" t="str">
        <f>IF(ISBLANK('Innlendir aðilar IV'!C966),"",'Innlendir aðilar IV'!C966)</f>
        <v/>
      </c>
      <c r="E965" s="20" t="str">
        <f>IF(ISBLANK('Innlendir aðilar IV'!D966),"",'Innlendir aðilar IV'!D966)</f>
        <v/>
      </c>
    </row>
    <row r="966" spans="3:5" x14ac:dyDescent="0.2">
      <c r="C966" s="20" t="str">
        <f ca="1">IF(OR(ISBLANK('Innlendir aðilar IV'!A967), 'Innlendir aðilar IV'!A967=0),"",'Innlendir aðilar IV'!A967)</f>
        <v/>
      </c>
      <c r="D966" s="20" t="str">
        <f>IF(ISBLANK('Innlendir aðilar IV'!C967),"",'Innlendir aðilar IV'!C967)</f>
        <v/>
      </c>
      <c r="E966" s="20" t="str">
        <f>IF(ISBLANK('Innlendir aðilar IV'!D967),"",'Innlendir aðilar IV'!D967)</f>
        <v/>
      </c>
    </row>
    <row r="967" spans="3:5" x14ac:dyDescent="0.2">
      <c r="C967" s="20" t="str">
        <f ca="1">IF(OR(ISBLANK('Innlendir aðilar IV'!A968), 'Innlendir aðilar IV'!A968=0),"",'Innlendir aðilar IV'!A968)</f>
        <v/>
      </c>
      <c r="D967" s="20" t="str">
        <f>IF(ISBLANK('Innlendir aðilar IV'!C968),"",'Innlendir aðilar IV'!C968)</f>
        <v/>
      </c>
      <c r="E967" s="20" t="str">
        <f>IF(ISBLANK('Innlendir aðilar IV'!D968),"",'Innlendir aðilar IV'!D968)</f>
        <v/>
      </c>
    </row>
    <row r="968" spans="3:5" x14ac:dyDescent="0.2">
      <c r="C968" s="20" t="str">
        <f ca="1">IF(OR(ISBLANK('Innlendir aðilar IV'!A969), 'Innlendir aðilar IV'!A969=0),"",'Innlendir aðilar IV'!A969)</f>
        <v/>
      </c>
      <c r="D968" s="20" t="str">
        <f>IF(ISBLANK('Innlendir aðilar IV'!C969),"",'Innlendir aðilar IV'!C969)</f>
        <v/>
      </c>
      <c r="E968" s="20" t="str">
        <f>IF(ISBLANK('Innlendir aðilar IV'!D969),"",'Innlendir aðilar IV'!D969)</f>
        <v/>
      </c>
    </row>
    <row r="969" spans="3:5" x14ac:dyDescent="0.2">
      <c r="C969" s="20" t="str">
        <f ca="1">IF(OR(ISBLANK('Innlendir aðilar IV'!A970), 'Innlendir aðilar IV'!A970=0),"",'Innlendir aðilar IV'!A970)</f>
        <v/>
      </c>
      <c r="D969" s="20" t="str">
        <f>IF(ISBLANK('Innlendir aðilar IV'!C970),"",'Innlendir aðilar IV'!C970)</f>
        <v/>
      </c>
      <c r="E969" s="20" t="str">
        <f>IF(ISBLANK('Innlendir aðilar IV'!D970),"",'Innlendir aðilar IV'!D970)</f>
        <v/>
      </c>
    </row>
    <row r="970" spans="3:5" x14ac:dyDescent="0.2">
      <c r="C970" s="20" t="str">
        <f ca="1">IF(OR(ISBLANK('Innlendir aðilar IV'!A971), 'Innlendir aðilar IV'!A971=0),"",'Innlendir aðilar IV'!A971)</f>
        <v/>
      </c>
      <c r="D970" s="20" t="str">
        <f>IF(ISBLANK('Innlendir aðilar IV'!C971),"",'Innlendir aðilar IV'!C971)</f>
        <v/>
      </c>
      <c r="E970" s="20" t="str">
        <f>IF(ISBLANK('Innlendir aðilar IV'!D971),"",'Innlendir aðilar IV'!D971)</f>
        <v/>
      </c>
    </row>
    <row r="971" spans="3:5" x14ac:dyDescent="0.2">
      <c r="C971" s="20" t="str">
        <f ca="1">IF(OR(ISBLANK('Innlendir aðilar IV'!A972), 'Innlendir aðilar IV'!A972=0),"",'Innlendir aðilar IV'!A972)</f>
        <v/>
      </c>
      <c r="D971" s="20" t="str">
        <f>IF(ISBLANK('Innlendir aðilar IV'!C972),"",'Innlendir aðilar IV'!C972)</f>
        <v/>
      </c>
      <c r="E971" s="20" t="str">
        <f>IF(ISBLANK('Innlendir aðilar IV'!D972),"",'Innlendir aðilar IV'!D972)</f>
        <v/>
      </c>
    </row>
    <row r="972" spans="3:5" x14ac:dyDescent="0.2">
      <c r="C972" s="20" t="str">
        <f ca="1">IF(OR(ISBLANK('Innlendir aðilar IV'!A973), 'Innlendir aðilar IV'!A973=0),"",'Innlendir aðilar IV'!A973)</f>
        <v/>
      </c>
      <c r="D972" s="20" t="str">
        <f>IF(ISBLANK('Innlendir aðilar IV'!C973),"",'Innlendir aðilar IV'!C973)</f>
        <v/>
      </c>
      <c r="E972" s="20" t="str">
        <f>IF(ISBLANK('Innlendir aðilar IV'!D973),"",'Innlendir aðilar IV'!D973)</f>
        <v/>
      </c>
    </row>
    <row r="973" spans="3:5" x14ac:dyDescent="0.2">
      <c r="C973" s="20" t="str">
        <f ca="1">IF(OR(ISBLANK('Innlendir aðilar IV'!A974), 'Innlendir aðilar IV'!A974=0),"",'Innlendir aðilar IV'!A974)</f>
        <v/>
      </c>
      <c r="D973" s="20" t="str">
        <f>IF(ISBLANK('Innlendir aðilar IV'!C974),"",'Innlendir aðilar IV'!C974)</f>
        <v/>
      </c>
      <c r="E973" s="20" t="str">
        <f>IF(ISBLANK('Innlendir aðilar IV'!D974),"",'Innlendir aðilar IV'!D974)</f>
        <v/>
      </c>
    </row>
    <row r="974" spans="3:5" x14ac:dyDescent="0.2">
      <c r="C974" s="20" t="str">
        <f ca="1">IF(OR(ISBLANK('Innlendir aðilar IV'!A975), 'Innlendir aðilar IV'!A975=0),"",'Innlendir aðilar IV'!A975)</f>
        <v/>
      </c>
      <c r="D974" s="20" t="str">
        <f>IF(ISBLANK('Innlendir aðilar IV'!C975),"",'Innlendir aðilar IV'!C975)</f>
        <v/>
      </c>
      <c r="E974" s="20" t="str">
        <f>IF(ISBLANK('Innlendir aðilar IV'!D975),"",'Innlendir aðilar IV'!D975)</f>
        <v/>
      </c>
    </row>
    <row r="975" spans="3:5" x14ac:dyDescent="0.2">
      <c r="C975" s="20" t="str">
        <f ca="1">IF(OR(ISBLANK('Innlendir aðilar IV'!A976), 'Innlendir aðilar IV'!A976=0),"",'Innlendir aðilar IV'!A976)</f>
        <v/>
      </c>
      <c r="D975" s="20" t="str">
        <f>IF(ISBLANK('Innlendir aðilar IV'!C976),"",'Innlendir aðilar IV'!C976)</f>
        <v/>
      </c>
      <c r="E975" s="20" t="str">
        <f>IF(ISBLANK('Innlendir aðilar IV'!D976),"",'Innlendir aðilar IV'!D976)</f>
        <v/>
      </c>
    </row>
    <row r="976" spans="3:5" x14ac:dyDescent="0.2">
      <c r="C976" s="20" t="str">
        <f ca="1">IF(OR(ISBLANK('Innlendir aðilar IV'!A977), 'Innlendir aðilar IV'!A977=0),"",'Innlendir aðilar IV'!A977)</f>
        <v/>
      </c>
      <c r="D976" s="20" t="str">
        <f>IF(ISBLANK('Innlendir aðilar IV'!C977),"",'Innlendir aðilar IV'!C977)</f>
        <v/>
      </c>
      <c r="E976" s="20" t="str">
        <f>IF(ISBLANK('Innlendir aðilar IV'!D977),"",'Innlendir aðilar IV'!D977)</f>
        <v/>
      </c>
    </row>
    <row r="977" spans="3:5" x14ac:dyDescent="0.2">
      <c r="C977" s="20" t="str">
        <f ca="1">IF(OR(ISBLANK('Innlendir aðilar IV'!A978), 'Innlendir aðilar IV'!A978=0),"",'Innlendir aðilar IV'!A978)</f>
        <v/>
      </c>
      <c r="D977" s="20" t="str">
        <f>IF(ISBLANK('Innlendir aðilar IV'!C978),"",'Innlendir aðilar IV'!C978)</f>
        <v/>
      </c>
      <c r="E977" s="20" t="str">
        <f>IF(ISBLANK('Innlendir aðilar IV'!D978),"",'Innlendir aðilar IV'!D978)</f>
        <v/>
      </c>
    </row>
    <row r="978" spans="3:5" x14ac:dyDescent="0.2">
      <c r="C978" s="20" t="str">
        <f ca="1">IF(OR(ISBLANK('Innlendir aðilar IV'!A979), 'Innlendir aðilar IV'!A979=0),"",'Innlendir aðilar IV'!A979)</f>
        <v/>
      </c>
      <c r="D978" s="20" t="str">
        <f>IF(ISBLANK('Innlendir aðilar IV'!C979),"",'Innlendir aðilar IV'!C979)</f>
        <v/>
      </c>
      <c r="E978" s="20" t="str">
        <f>IF(ISBLANK('Innlendir aðilar IV'!D979),"",'Innlendir aðilar IV'!D979)</f>
        <v/>
      </c>
    </row>
    <row r="979" spans="3:5" x14ac:dyDescent="0.2">
      <c r="C979" s="20" t="str">
        <f ca="1">IF(OR(ISBLANK('Innlendir aðilar IV'!A980), 'Innlendir aðilar IV'!A980=0),"",'Innlendir aðilar IV'!A980)</f>
        <v/>
      </c>
      <c r="D979" s="20" t="str">
        <f>IF(ISBLANK('Innlendir aðilar IV'!C980),"",'Innlendir aðilar IV'!C980)</f>
        <v/>
      </c>
      <c r="E979" s="20" t="str">
        <f>IF(ISBLANK('Innlendir aðilar IV'!D980),"",'Innlendir aðilar IV'!D980)</f>
        <v/>
      </c>
    </row>
    <row r="980" spans="3:5" x14ac:dyDescent="0.2">
      <c r="C980" s="20" t="str">
        <f ca="1">IF(OR(ISBLANK('Innlendir aðilar IV'!A981), 'Innlendir aðilar IV'!A981=0),"",'Innlendir aðilar IV'!A981)</f>
        <v/>
      </c>
      <c r="D980" s="20" t="str">
        <f>IF(ISBLANK('Innlendir aðilar IV'!C981),"",'Innlendir aðilar IV'!C981)</f>
        <v/>
      </c>
      <c r="E980" s="20" t="str">
        <f>IF(ISBLANK('Innlendir aðilar IV'!D981),"",'Innlendir aðilar IV'!D981)</f>
        <v/>
      </c>
    </row>
    <row r="981" spans="3:5" x14ac:dyDescent="0.2">
      <c r="C981" s="20" t="str">
        <f ca="1">IF(OR(ISBLANK('Innlendir aðilar IV'!A982), 'Innlendir aðilar IV'!A982=0),"",'Innlendir aðilar IV'!A982)</f>
        <v/>
      </c>
      <c r="D981" s="20" t="str">
        <f>IF(ISBLANK('Innlendir aðilar IV'!C982),"",'Innlendir aðilar IV'!C982)</f>
        <v/>
      </c>
      <c r="E981" s="20" t="str">
        <f>IF(ISBLANK('Innlendir aðilar IV'!D982),"",'Innlendir aðilar IV'!D982)</f>
        <v/>
      </c>
    </row>
    <row r="982" spans="3:5" x14ac:dyDescent="0.2">
      <c r="C982" s="20" t="str">
        <f ca="1">IF(OR(ISBLANK('Innlendir aðilar IV'!A983), 'Innlendir aðilar IV'!A983=0),"",'Innlendir aðilar IV'!A983)</f>
        <v/>
      </c>
      <c r="D982" s="20" t="str">
        <f>IF(ISBLANK('Innlendir aðilar IV'!C983),"",'Innlendir aðilar IV'!C983)</f>
        <v/>
      </c>
      <c r="E982" s="20" t="str">
        <f>IF(ISBLANK('Innlendir aðilar IV'!D983),"",'Innlendir aðilar IV'!D983)</f>
        <v/>
      </c>
    </row>
    <row r="983" spans="3:5" x14ac:dyDescent="0.2">
      <c r="C983" s="20" t="str">
        <f ca="1">IF(OR(ISBLANK('Innlendir aðilar IV'!A984), 'Innlendir aðilar IV'!A984=0),"",'Innlendir aðilar IV'!A984)</f>
        <v/>
      </c>
      <c r="D983" s="20" t="str">
        <f>IF(ISBLANK('Innlendir aðilar IV'!C984),"",'Innlendir aðilar IV'!C984)</f>
        <v/>
      </c>
      <c r="E983" s="20" t="str">
        <f>IF(ISBLANK('Innlendir aðilar IV'!D984),"",'Innlendir aðilar IV'!D984)</f>
        <v/>
      </c>
    </row>
    <row r="984" spans="3:5" x14ac:dyDescent="0.2">
      <c r="C984" s="20" t="str">
        <f ca="1">IF(OR(ISBLANK('Innlendir aðilar IV'!A985), 'Innlendir aðilar IV'!A985=0),"",'Innlendir aðilar IV'!A985)</f>
        <v/>
      </c>
      <c r="D984" s="20" t="str">
        <f>IF(ISBLANK('Innlendir aðilar IV'!C985),"",'Innlendir aðilar IV'!C985)</f>
        <v/>
      </c>
      <c r="E984" s="20" t="str">
        <f>IF(ISBLANK('Innlendir aðilar IV'!D985),"",'Innlendir aðilar IV'!D985)</f>
        <v/>
      </c>
    </row>
    <row r="985" spans="3:5" x14ac:dyDescent="0.2">
      <c r="C985" s="20" t="str">
        <f ca="1">IF(OR(ISBLANK('Innlendir aðilar IV'!A986), 'Innlendir aðilar IV'!A986=0),"",'Innlendir aðilar IV'!A986)</f>
        <v/>
      </c>
      <c r="D985" s="20" t="str">
        <f>IF(ISBLANK('Innlendir aðilar IV'!C986),"",'Innlendir aðilar IV'!C986)</f>
        <v/>
      </c>
      <c r="E985" s="20" t="str">
        <f>IF(ISBLANK('Innlendir aðilar IV'!D986),"",'Innlendir aðilar IV'!D986)</f>
        <v/>
      </c>
    </row>
    <row r="986" spans="3:5" x14ac:dyDescent="0.2">
      <c r="C986" s="20" t="str">
        <f ca="1">IF(OR(ISBLANK('Innlendir aðilar IV'!A987), 'Innlendir aðilar IV'!A987=0),"",'Innlendir aðilar IV'!A987)</f>
        <v/>
      </c>
      <c r="D986" s="20" t="str">
        <f>IF(ISBLANK('Innlendir aðilar IV'!C987),"",'Innlendir aðilar IV'!C987)</f>
        <v/>
      </c>
      <c r="E986" s="20" t="str">
        <f>IF(ISBLANK('Innlendir aðilar IV'!D987),"",'Innlendir aðilar IV'!D987)</f>
        <v/>
      </c>
    </row>
    <row r="987" spans="3:5" x14ac:dyDescent="0.2">
      <c r="C987" s="20" t="str">
        <f ca="1">IF(OR(ISBLANK('Innlendir aðilar IV'!A988), 'Innlendir aðilar IV'!A988=0),"",'Innlendir aðilar IV'!A988)</f>
        <v/>
      </c>
      <c r="D987" s="20" t="str">
        <f>IF(ISBLANK('Innlendir aðilar IV'!C988),"",'Innlendir aðilar IV'!C988)</f>
        <v/>
      </c>
      <c r="E987" s="20" t="str">
        <f>IF(ISBLANK('Innlendir aðilar IV'!D988),"",'Innlendir aðilar IV'!D988)</f>
        <v/>
      </c>
    </row>
    <row r="988" spans="3:5" x14ac:dyDescent="0.2">
      <c r="C988" s="20" t="str">
        <f ca="1">IF(OR(ISBLANK('Innlendir aðilar IV'!A989), 'Innlendir aðilar IV'!A989=0),"",'Innlendir aðilar IV'!A989)</f>
        <v/>
      </c>
      <c r="D988" s="20" t="str">
        <f>IF(ISBLANK('Innlendir aðilar IV'!C989),"",'Innlendir aðilar IV'!C989)</f>
        <v/>
      </c>
      <c r="E988" s="20" t="str">
        <f>IF(ISBLANK('Innlendir aðilar IV'!D989),"",'Innlendir aðilar IV'!D989)</f>
        <v/>
      </c>
    </row>
    <row r="989" spans="3:5" x14ac:dyDescent="0.2">
      <c r="C989" s="20" t="str">
        <f ca="1">IF(OR(ISBLANK('Innlendir aðilar IV'!A990), 'Innlendir aðilar IV'!A990=0),"",'Innlendir aðilar IV'!A990)</f>
        <v/>
      </c>
      <c r="D989" s="20" t="str">
        <f>IF(ISBLANK('Innlendir aðilar IV'!C990),"",'Innlendir aðilar IV'!C990)</f>
        <v/>
      </c>
      <c r="E989" s="20" t="str">
        <f>IF(ISBLANK('Innlendir aðilar IV'!D990),"",'Innlendir aðilar IV'!D990)</f>
        <v/>
      </c>
    </row>
    <row r="990" spans="3:5" x14ac:dyDescent="0.2">
      <c r="C990" s="20" t="str">
        <f ca="1">IF(OR(ISBLANK('Innlendir aðilar IV'!A991), 'Innlendir aðilar IV'!A991=0),"",'Innlendir aðilar IV'!A991)</f>
        <v/>
      </c>
      <c r="D990" s="20" t="str">
        <f>IF(ISBLANK('Innlendir aðilar IV'!C991),"",'Innlendir aðilar IV'!C991)</f>
        <v/>
      </c>
      <c r="E990" s="20" t="str">
        <f>IF(ISBLANK('Innlendir aðilar IV'!D991),"",'Innlendir aðilar IV'!D991)</f>
        <v/>
      </c>
    </row>
    <row r="991" spans="3:5" x14ac:dyDescent="0.2">
      <c r="C991" s="20" t="str">
        <f ca="1">IF(OR(ISBLANK('Innlendir aðilar IV'!A992), 'Innlendir aðilar IV'!A992=0),"",'Innlendir aðilar IV'!A992)</f>
        <v/>
      </c>
      <c r="D991" s="20" t="str">
        <f>IF(ISBLANK('Innlendir aðilar IV'!C992),"",'Innlendir aðilar IV'!C992)</f>
        <v/>
      </c>
      <c r="E991" s="20" t="str">
        <f>IF(ISBLANK('Innlendir aðilar IV'!D992),"",'Innlendir aðilar IV'!D992)</f>
        <v/>
      </c>
    </row>
    <row r="992" spans="3:5" x14ac:dyDescent="0.2">
      <c r="C992" s="20" t="str">
        <f ca="1">IF(OR(ISBLANK('Innlendir aðilar IV'!A993), 'Innlendir aðilar IV'!A993=0),"",'Innlendir aðilar IV'!A993)</f>
        <v/>
      </c>
      <c r="D992" s="20" t="str">
        <f>IF(ISBLANK('Innlendir aðilar IV'!C993),"",'Innlendir aðilar IV'!C993)</f>
        <v/>
      </c>
      <c r="E992" s="20" t="str">
        <f>IF(ISBLANK('Innlendir aðilar IV'!D993),"",'Innlendir aðilar IV'!D993)</f>
        <v/>
      </c>
    </row>
    <row r="993" spans="2:255" x14ac:dyDescent="0.2">
      <c r="C993" s="20" t="str">
        <f ca="1">IF(OR(ISBLANK('Innlendir aðilar IV'!A994), 'Innlendir aðilar IV'!A994=0),"",'Innlendir aðilar IV'!A994)</f>
        <v/>
      </c>
      <c r="D993" s="20" t="str">
        <f>IF(ISBLANK('Innlendir aðilar IV'!C994),"",'Innlendir aðilar IV'!C994)</f>
        <v/>
      </c>
      <c r="E993" s="20" t="str">
        <f>IF(ISBLANK('Innlendir aðilar IV'!D994),"",'Innlendir aðilar IV'!D994)</f>
        <v/>
      </c>
    </row>
    <row r="994" spans="2:255" x14ac:dyDescent="0.2">
      <c r="C994" s="20" t="str">
        <f ca="1">IF(OR(ISBLANK('Innlendir aðilar IV'!A995), 'Innlendir aðilar IV'!A995=0),"",'Innlendir aðilar IV'!A995)</f>
        <v/>
      </c>
      <c r="D994" s="20" t="str">
        <f>IF(ISBLANK('Innlendir aðilar IV'!C995),"",'Innlendir aðilar IV'!C995)</f>
        <v/>
      </c>
      <c r="E994" s="20" t="str">
        <f>IF(ISBLANK('Innlendir aðilar IV'!D995),"",'Innlendir aðilar IV'!D995)</f>
        <v/>
      </c>
    </row>
    <row r="995" spans="2:255" x14ac:dyDescent="0.2">
      <c r="C995" s="20" t="str">
        <f ca="1">IF(OR(ISBLANK('Innlendir aðilar IV'!A996), 'Innlendir aðilar IV'!A996=0),"",'Innlendir aðilar IV'!A996)</f>
        <v/>
      </c>
      <c r="D995" s="20" t="str">
        <f>IF(ISBLANK('Innlendir aðilar IV'!C996),"",'Innlendir aðilar IV'!C996)</f>
        <v/>
      </c>
      <c r="E995" s="20" t="str">
        <f>IF(ISBLANK('Innlendir aðilar IV'!D996),"",'Innlendir aðilar IV'!D996)</f>
        <v/>
      </c>
    </row>
    <row r="996" spans="2:255" x14ac:dyDescent="0.2">
      <c r="C996" s="20" t="str">
        <f ca="1">IF(OR(ISBLANK('Innlendir aðilar IV'!A997), 'Innlendir aðilar IV'!A997=0),"",'Innlendir aðilar IV'!A997)</f>
        <v/>
      </c>
      <c r="D996" s="20" t="str">
        <f>IF(ISBLANK('Innlendir aðilar IV'!C997),"",'Innlendir aðilar IV'!C997)</f>
        <v/>
      </c>
      <c r="E996" s="20" t="str">
        <f>IF(ISBLANK('Innlendir aðilar IV'!D997),"",'Innlendir aðilar IV'!D997)</f>
        <v/>
      </c>
    </row>
    <row r="997" spans="2:255" x14ac:dyDescent="0.2">
      <c r="C997" s="20" t="str">
        <f ca="1">IF(OR(ISBLANK('Innlendir aðilar IV'!A998), 'Innlendir aðilar IV'!A998=0),"",'Innlendir aðilar IV'!A998)</f>
        <v/>
      </c>
      <c r="D997" s="20" t="str">
        <f>IF(ISBLANK('Innlendir aðilar IV'!C998),"",'Innlendir aðilar IV'!C998)</f>
        <v/>
      </c>
      <c r="E997" s="20" t="str">
        <f>IF(ISBLANK('Innlendir aðilar IV'!D998),"",'Innlendir aðilar IV'!D998)</f>
        <v/>
      </c>
    </row>
    <row r="998" spans="2:255" x14ac:dyDescent="0.2">
      <c r="C998" s="20" t="str">
        <f ca="1">IF(OR(ISBLANK('Innlendir aðilar IV'!A999), 'Innlendir aðilar IV'!A999=0),"",'Innlendir aðilar IV'!A999)</f>
        <v/>
      </c>
      <c r="D998" s="20" t="str">
        <f>IF(ISBLANK('Innlendir aðilar IV'!C999),"",'Innlendir aðilar IV'!C999)</f>
        <v/>
      </c>
      <c r="E998" s="20" t="str">
        <f>IF(ISBLANK('Innlendir aðilar IV'!D999),"",'Innlendir aðilar IV'!D999)</f>
        <v/>
      </c>
    </row>
    <row r="999" spans="2:255" x14ac:dyDescent="0.2">
      <c r="C999" s="20" t="str">
        <f ca="1">IF(OR(ISBLANK('Innlendir aðilar IV'!A1000), 'Innlendir aðilar IV'!A1000=0),"",'Innlendir aðilar IV'!A1000)</f>
        <v/>
      </c>
      <c r="D999" s="20" t="str">
        <f>IF(ISBLANK('Innlendir aðilar IV'!C1000),"",'Innlendir aðilar IV'!C1000)</f>
        <v/>
      </c>
      <c r="E999" s="20" t="str">
        <f>IF(ISBLANK('Innlendir aðilar IV'!D1000),"",'Innlendir aðilar IV'!D1000)</f>
        <v/>
      </c>
    </row>
    <row r="1000" spans="2:255" x14ac:dyDescent="0.2">
      <c r="C1000" s="20" t="str">
        <f ca="1">IF(OR(ISBLANK('Innlendir aðilar IV'!A1001), 'Innlendir aðilar IV'!A1001=0),"",'Innlendir aðilar IV'!A1001)</f>
        <v/>
      </c>
      <c r="D1000" s="20" t="str">
        <f>IF(ISBLANK('Innlendir aðilar IV'!C1001),"",'Innlendir aðilar IV'!C1001)</f>
        <v/>
      </c>
      <c r="E1000" s="20" t="str">
        <f>IF(ISBLANK('Innlendir aðilar IV'!D1001),"",'Innlendir aðilar IV'!D1001)</f>
        <v/>
      </c>
    </row>
    <row r="1001" spans="2:255" x14ac:dyDescent="0.2">
      <c r="B1001" s="24" t="s">
        <v>337</v>
      </c>
      <c r="C1001" s="20">
        <f>COLUMN()-1</f>
        <v>2</v>
      </c>
      <c r="D1001" s="20">
        <f>COLUMN()-1</f>
        <v>3</v>
      </c>
      <c r="E1001" s="20">
        <f>COLUMN()-1</f>
        <v>4</v>
      </c>
      <c r="IU1001" s="22">
        <f>MAX(C1001:IT1001)</f>
        <v>4</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F31"/>
  <sheetViews>
    <sheetView showGridLines="0" tabSelected="1" showRuler="0" zoomScaleNormal="100" workbookViewId="0">
      <selection activeCell="B10" sqref="B10:F10"/>
    </sheetView>
  </sheetViews>
  <sheetFormatPr defaultColWidth="10.6640625" defaultRowHeight="15" x14ac:dyDescent="0.25"/>
  <cols>
    <col min="1" max="1" width="27.5" style="68" customWidth="1"/>
    <col min="2" max="2" width="19" style="68" customWidth="1"/>
    <col min="3" max="3" width="4" style="70" customWidth="1"/>
    <col min="4" max="5" width="10.6640625" style="68"/>
    <col min="6" max="6" width="16" style="68" customWidth="1"/>
    <col min="7" max="16384" width="10.6640625" style="68"/>
  </cols>
  <sheetData>
    <row r="3" spans="1:6" ht="23.25" x14ac:dyDescent="0.35">
      <c r="B3" s="69" t="s">
        <v>387</v>
      </c>
    </row>
    <row r="8" spans="1:6" ht="15.75" x14ac:dyDescent="0.25">
      <c r="A8" s="71" t="s">
        <v>385</v>
      </c>
      <c r="B8" s="80"/>
      <c r="D8" s="80"/>
      <c r="E8" s="80"/>
      <c r="F8" s="80"/>
    </row>
    <row r="9" spans="1:6" x14ac:dyDescent="0.25">
      <c r="A9" s="72" t="s">
        <v>386</v>
      </c>
      <c r="B9" s="80"/>
      <c r="D9" s="80"/>
      <c r="E9" s="80"/>
      <c r="F9" s="80"/>
    </row>
    <row r="10" spans="1:6" ht="20.25" customHeight="1" x14ac:dyDescent="0.25">
      <c r="A10" s="73" t="s">
        <v>68</v>
      </c>
      <c r="B10" s="105"/>
      <c r="C10" s="106"/>
      <c r="D10" s="106"/>
      <c r="E10" s="106"/>
      <c r="F10" s="106"/>
    </row>
    <row r="11" spans="1:6" ht="20.25" customHeight="1" x14ac:dyDescent="0.25">
      <c r="A11" s="74" t="s">
        <v>69</v>
      </c>
      <c r="B11" s="107"/>
      <c r="C11" s="107"/>
      <c r="D11" s="107"/>
      <c r="E11" s="107"/>
      <c r="F11" s="107"/>
    </row>
    <row r="12" spans="1:6" ht="20.25" customHeight="1" x14ac:dyDescent="0.25">
      <c r="A12" s="74" t="s">
        <v>70</v>
      </c>
      <c r="B12" s="108"/>
      <c r="C12" s="108"/>
      <c r="D12" s="108"/>
      <c r="E12" s="108"/>
      <c r="F12" s="108"/>
    </row>
    <row r="13" spans="1:6" ht="20.25" customHeight="1" x14ac:dyDescent="0.25">
      <c r="A13" s="74" t="s">
        <v>71</v>
      </c>
      <c r="B13" s="109"/>
      <c r="C13" s="110"/>
      <c r="D13" s="110"/>
      <c r="E13" s="110"/>
      <c r="F13" s="111"/>
    </row>
    <row r="14" spans="1:6" ht="20.25" customHeight="1" x14ac:dyDescent="0.25">
      <c r="A14" s="74" t="s">
        <v>72</v>
      </c>
      <c r="B14" s="112"/>
      <c r="C14" s="113"/>
      <c r="D14" s="113"/>
      <c r="E14" s="113"/>
      <c r="F14" s="114"/>
    </row>
    <row r="15" spans="1:6" ht="20.25" customHeight="1" x14ac:dyDescent="0.25">
      <c r="A15" s="74" t="s">
        <v>73</v>
      </c>
      <c r="B15" s="112"/>
      <c r="C15" s="113"/>
      <c r="D15" s="113"/>
      <c r="E15" s="113"/>
      <c r="F15" s="114"/>
    </row>
    <row r="16" spans="1:6" ht="20.25" customHeight="1" x14ac:dyDescent="0.25">
      <c r="A16" s="75" t="s">
        <v>74</v>
      </c>
      <c r="B16" s="102"/>
      <c r="C16" s="103"/>
      <c r="D16" s="103"/>
      <c r="E16" s="103"/>
      <c r="F16" s="104"/>
    </row>
    <row r="17" spans="1:6" x14ac:dyDescent="0.25">
      <c r="A17" s="80"/>
      <c r="B17" s="80"/>
      <c r="D17" s="80"/>
      <c r="E17" s="80"/>
      <c r="F17" s="80"/>
    </row>
    <row r="21" spans="1:6" x14ac:dyDescent="0.25">
      <c r="B21" s="76"/>
    </row>
    <row r="23" spans="1:6" ht="15" customHeight="1" x14ac:dyDescent="0.25"/>
    <row r="25" spans="1:6" x14ac:dyDescent="0.25">
      <c r="A25" s="77"/>
      <c r="B25" s="77"/>
      <c r="C25" s="78"/>
      <c r="D25" s="77"/>
      <c r="E25" s="77"/>
      <c r="F25" s="77"/>
    </row>
    <row r="26" spans="1:6" x14ac:dyDescent="0.25">
      <c r="F26" s="77"/>
    </row>
    <row r="29" spans="1:6" x14ac:dyDescent="0.25">
      <c r="A29" s="79"/>
      <c r="B29" s="79"/>
      <c r="C29" s="79"/>
      <c r="D29" s="79"/>
      <c r="E29" s="79"/>
      <c r="F29" s="79"/>
    </row>
    <row r="31" spans="1:6" x14ac:dyDescent="0.25">
      <c r="A31" s="77"/>
      <c r="B31" s="77"/>
      <c r="C31" s="68"/>
    </row>
  </sheetData>
  <sheetProtection algorithmName="SHA-512" hashValue="zyGXRZPIc8omGPftFeYLSrnVOoQe3tY7Pi5XMbIfvAs7oQ5FxbWguEh1c3+AQA1i5ZUV61DCfMg2tDSHm0kvsw==" saltValue="qUmbJY4xeqaW8iZsqvci8g==" spinCount="100000" sheet="1" objects="1" scenarios="1" selectLockedCells="1"/>
  <mergeCells count="7">
    <mergeCell ref="B16:F16"/>
    <mergeCell ref="B10:F10"/>
    <mergeCell ref="B11:F11"/>
    <mergeCell ref="B12:F12"/>
    <mergeCell ref="B13:F13"/>
    <mergeCell ref="B14:F14"/>
    <mergeCell ref="B15:F15"/>
  </mergeCells>
  <conditionalFormatting sqref="B10:F10">
    <cfRule type="expression" dxfId="16" priority="8">
      <formula>AND(LEN(B10)&lt;=2,LEN(B10)&lt;&gt;0)</formula>
    </cfRule>
    <cfRule type="expression" dxfId="15" priority="14">
      <formula>LEN(B10)&gt;2</formula>
    </cfRule>
  </conditionalFormatting>
  <conditionalFormatting sqref="B11:F11">
    <cfRule type="expression" dxfId="14" priority="9">
      <formula>AND(B11/B11=1,LEN(B11)=10)=FALSE</formula>
    </cfRule>
    <cfRule type="expression" dxfId="13" priority="13">
      <formula>AND(B11/B11=1,LEN(B11)=10)=TRUE</formula>
    </cfRule>
  </conditionalFormatting>
  <conditionalFormatting sqref="B13:F13">
    <cfRule type="expression" dxfId="12" priority="5">
      <formula>AND((B13&lt;&gt;""),AND(NOT(ISERROR(FIND("@",B13))),NOT(ISERROR(FIND(".",B13))),ISERROR(FIND(" ",B13)))=FALSE)</formula>
    </cfRule>
    <cfRule type="expression" dxfId="11" priority="12">
      <formula>AND(NOT(ISERROR(FIND("@",B13))),NOT(ISERROR(FIND(".",B13))),ISERROR(FIND(" ",B13)))=TRUE</formula>
    </cfRule>
  </conditionalFormatting>
  <conditionalFormatting sqref="B14:F14">
    <cfRule type="expression" dxfId="10" priority="4">
      <formula>AND(LEN(B14)&lt;=6,LEN(B14)&lt;&gt;0)</formula>
    </cfRule>
    <cfRule type="expression" dxfId="9" priority="11">
      <formula>LEN(B14)&gt;6</formula>
    </cfRule>
  </conditionalFormatting>
  <conditionalFormatting sqref="B15:F15">
    <cfRule type="expression" dxfId="8" priority="3">
      <formula>AND(ISBLANK(B15)=FALSE,AND(B15&gt;YEAR(TODAY())-5,B15&lt;YEAR(TODAY())+5)=FALSE)</formula>
    </cfRule>
    <cfRule type="expression" dxfId="7" priority="10">
      <formula>AND(B15&gt;YEAR(TODAY())-5,B15&lt;YEAR(TODAY())+5)=TRUE</formula>
    </cfRule>
  </conditionalFormatting>
  <conditionalFormatting sqref="B12:F12">
    <cfRule type="expression" dxfId="6" priority="6">
      <formula>AND(LEN(B12)&lt;=2,LEN(B12)&lt;&gt;0)</formula>
    </cfRule>
    <cfRule type="expression" dxfId="5" priority="7">
      <formula>LEN(B12)&gt;2</formula>
    </cfRule>
  </conditionalFormatting>
  <conditionalFormatting sqref="B16:F16">
    <cfRule type="expression" dxfId="4" priority="1">
      <formula>IF(ISBLANK(B16)=TRUE,FALSE,AND(B16 &gt;= 1,B16 &lt;= 12)=FALSE)</formula>
    </cfRule>
    <cfRule type="expression" dxfId="3" priority="2">
      <formula>AND(B16 &gt;= 1,B16 &lt;= 12)</formula>
    </cfRule>
  </conditionalFormatting>
  <dataValidations count="1">
    <dataValidation type="whole" allowBlank="1" showInputMessage="1" showErrorMessage="1" errorTitle="Kennitala" error="Sláðu inn kenntölu án bandstriks, alls 10 tölur" promptTitle="Kennitala" prompt="Sláðu inn kenntölu án bandstriks, alls 10 tölur" sqref="B11">
      <formula1>0</formula1>
      <formula2>9999999999</formula2>
    </dataValidation>
  </dataValidations>
  <pageMargins left="0.7" right="0.7" top="0.75" bottom="0.75" header="0.3" footer="0.3"/>
  <pageSetup paperSize="9" orientation="portrait" r:id="rId1"/>
  <headerFooter>
    <oddFooter>&amp;R&amp;"-,Italic"&amp;9&amp;Z&amp;F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8"/>
  <sheetViews>
    <sheetView workbookViewId="0">
      <selection activeCell="B1" sqref="B1"/>
    </sheetView>
  </sheetViews>
  <sheetFormatPr defaultColWidth="0" defaultRowHeight="11.25" zeroHeight="1" x14ac:dyDescent="0.2"/>
  <cols>
    <col min="1" max="1" width="105.83203125" style="2" customWidth="1"/>
    <col min="2" max="2" width="9.33203125" style="2" customWidth="1"/>
    <col min="3" max="3" width="105.83203125" style="2" customWidth="1"/>
    <col min="4" max="16384" width="9.33203125" style="2" hidden="1"/>
  </cols>
  <sheetData>
    <row r="1" spans="1:3" ht="15.75" customHeight="1" x14ac:dyDescent="0.25">
      <c r="A1" s="26" t="s">
        <v>33</v>
      </c>
      <c r="C1" s="26" t="s">
        <v>33</v>
      </c>
    </row>
    <row r="2" spans="1:3" x14ac:dyDescent="0.2">
      <c r="C2" s="15"/>
    </row>
    <row r="3" spans="1:3" ht="33.75" customHeight="1" x14ac:dyDescent="0.2">
      <c r="A3" s="11" t="s">
        <v>20</v>
      </c>
      <c r="C3" s="115" t="s">
        <v>50</v>
      </c>
    </row>
    <row r="4" spans="1:3" x14ac:dyDescent="0.2">
      <c r="A4" s="13"/>
      <c r="C4" s="115"/>
    </row>
    <row r="5" spans="1:3" ht="45" x14ac:dyDescent="0.2">
      <c r="A5" s="13" t="s">
        <v>38</v>
      </c>
      <c r="C5" s="115"/>
    </row>
    <row r="6" spans="1:3" x14ac:dyDescent="0.2">
      <c r="A6" s="11"/>
      <c r="C6" s="115"/>
    </row>
    <row r="7" spans="1:3" ht="45" customHeight="1" x14ac:dyDescent="0.2">
      <c r="A7" s="13" t="s">
        <v>24</v>
      </c>
      <c r="C7" s="115"/>
    </row>
    <row r="8" spans="1:3" ht="33.75" customHeight="1" x14ac:dyDescent="0.2">
      <c r="A8" s="11" t="s">
        <v>21</v>
      </c>
      <c r="C8" s="115"/>
    </row>
    <row r="9" spans="1:3" x14ac:dyDescent="0.2">
      <c r="A9" s="16" t="s">
        <v>34</v>
      </c>
      <c r="C9" s="115"/>
    </row>
    <row r="10" spans="1:3" ht="12.75" customHeight="1" x14ac:dyDescent="0.2">
      <c r="A10" s="11"/>
      <c r="C10" s="115"/>
    </row>
    <row r="11" spans="1:3" x14ac:dyDescent="0.2">
      <c r="A11" s="13" t="s">
        <v>39</v>
      </c>
    </row>
    <row r="12" spans="1:3" ht="12.75" customHeight="1" x14ac:dyDescent="0.2">
      <c r="A12" s="13" t="s">
        <v>40</v>
      </c>
      <c r="C12" s="117" t="s">
        <v>422</v>
      </c>
    </row>
    <row r="13" spans="1:3" x14ac:dyDescent="0.2">
      <c r="A13" s="11"/>
      <c r="C13" s="115"/>
    </row>
    <row r="14" spans="1:3" x14ac:dyDescent="0.2">
      <c r="A14" s="12" t="s">
        <v>35</v>
      </c>
      <c r="C14" s="115"/>
    </row>
    <row r="15" spans="1:3" x14ac:dyDescent="0.2">
      <c r="A15" s="11"/>
      <c r="C15" s="115"/>
    </row>
    <row r="16" spans="1:3" ht="22.5" x14ac:dyDescent="0.2">
      <c r="A16" s="13" t="s">
        <v>64</v>
      </c>
      <c r="C16" s="115"/>
    </row>
    <row r="17" spans="1:3" ht="45" x14ac:dyDescent="0.2">
      <c r="A17" s="11" t="s">
        <v>59</v>
      </c>
      <c r="C17" s="115"/>
    </row>
    <row r="18" spans="1:3" x14ac:dyDescent="0.2">
      <c r="A18" s="11"/>
      <c r="C18" s="115"/>
    </row>
    <row r="19" spans="1:3" ht="22.5" customHeight="1" x14ac:dyDescent="0.2">
      <c r="A19" s="13" t="s">
        <v>53</v>
      </c>
      <c r="C19" s="115"/>
    </row>
    <row r="20" spans="1:3" ht="12.75" customHeight="1" x14ac:dyDescent="0.2">
      <c r="A20" s="11" t="s">
        <v>27</v>
      </c>
      <c r="C20" s="115"/>
    </row>
    <row r="21" spans="1:3" ht="12.75" customHeight="1" x14ac:dyDescent="0.2">
      <c r="A21" s="11"/>
      <c r="C21" s="115"/>
    </row>
    <row r="22" spans="1:3" ht="22.5" x14ac:dyDescent="0.2">
      <c r="A22" s="13" t="s">
        <v>424</v>
      </c>
      <c r="C22" s="115"/>
    </row>
    <row r="23" spans="1:3" x14ac:dyDescent="0.2">
      <c r="A23" s="11"/>
      <c r="C23" s="115"/>
    </row>
    <row r="24" spans="1:3" ht="33.75" x14ac:dyDescent="0.2">
      <c r="A24" s="13" t="s">
        <v>65</v>
      </c>
      <c r="C24" s="18"/>
    </row>
    <row r="25" spans="1:3" ht="22.5" x14ac:dyDescent="0.2">
      <c r="A25" s="11" t="s">
        <v>41</v>
      </c>
      <c r="C25" s="116" t="s">
        <v>423</v>
      </c>
    </row>
    <row r="26" spans="1:3" x14ac:dyDescent="0.2">
      <c r="A26" s="11"/>
      <c r="C26" s="116"/>
    </row>
    <row r="27" spans="1:3" ht="22.5" x14ac:dyDescent="0.2">
      <c r="A27" s="13" t="s">
        <v>425</v>
      </c>
      <c r="C27" s="116"/>
    </row>
    <row r="28" spans="1:3" ht="33.75" x14ac:dyDescent="0.2">
      <c r="A28" s="11" t="s">
        <v>57</v>
      </c>
      <c r="C28" s="116"/>
    </row>
    <row r="29" spans="1:3" x14ac:dyDescent="0.2">
      <c r="A29" s="11" t="s">
        <v>22</v>
      </c>
      <c r="C29" s="116"/>
    </row>
    <row r="30" spans="1:3" x14ac:dyDescent="0.2">
      <c r="A30" s="19" t="s">
        <v>426</v>
      </c>
      <c r="C30" s="116"/>
    </row>
    <row r="31" spans="1:3" x14ac:dyDescent="0.2">
      <c r="A31" s="11"/>
      <c r="C31" s="116"/>
    </row>
    <row r="32" spans="1:3" ht="22.5" x14ac:dyDescent="0.2">
      <c r="A32" s="13" t="s">
        <v>427</v>
      </c>
      <c r="C32" s="116"/>
    </row>
    <row r="33" spans="1:1" ht="33.75" x14ac:dyDescent="0.2">
      <c r="A33" s="11" t="s">
        <v>42</v>
      </c>
    </row>
    <row r="34" spans="1:1" ht="33.75" x14ac:dyDescent="0.2">
      <c r="A34" s="11" t="s">
        <v>428</v>
      </c>
    </row>
    <row r="35" spans="1:1" x14ac:dyDescent="0.2">
      <c r="A35" s="11"/>
    </row>
    <row r="36" spans="1:1" ht="22.5" x14ac:dyDescent="0.2">
      <c r="A36" s="13" t="s">
        <v>44</v>
      </c>
    </row>
    <row r="37" spans="1:1" x14ac:dyDescent="0.2">
      <c r="A37" s="11"/>
    </row>
    <row r="38" spans="1:1" ht="22.5" x14ac:dyDescent="0.2">
      <c r="A38" s="13" t="s">
        <v>43</v>
      </c>
    </row>
    <row r="39" spans="1:1" x14ac:dyDescent="0.2">
      <c r="A39" s="13"/>
    </row>
    <row r="40" spans="1:1" ht="22.5" x14ac:dyDescent="0.2">
      <c r="A40" s="11" t="s">
        <v>66</v>
      </c>
    </row>
    <row r="41" spans="1:1" x14ac:dyDescent="0.2">
      <c r="A41" s="11"/>
    </row>
    <row r="42" spans="1:1" ht="22.5" x14ac:dyDescent="0.2">
      <c r="A42" s="14" t="s">
        <v>429</v>
      </c>
    </row>
    <row r="43" spans="1:1" x14ac:dyDescent="0.2">
      <c r="A43" s="11"/>
    </row>
    <row r="44" spans="1:1" x14ac:dyDescent="0.2">
      <c r="A44" s="12" t="s">
        <v>29</v>
      </c>
    </row>
    <row r="45" spans="1:1" x14ac:dyDescent="0.2">
      <c r="A45" s="13"/>
    </row>
    <row r="46" spans="1:1" ht="22.5" x14ac:dyDescent="0.2">
      <c r="A46" s="13" t="s">
        <v>430</v>
      </c>
    </row>
    <row r="47" spans="1:1" x14ac:dyDescent="0.2">
      <c r="A47" s="13"/>
    </row>
    <row r="48" spans="1:1" ht="22.5" x14ac:dyDescent="0.2">
      <c r="A48" s="13" t="s">
        <v>45</v>
      </c>
    </row>
    <row r="49" spans="1:1" x14ac:dyDescent="0.2">
      <c r="A49" s="13" t="s">
        <v>25</v>
      </c>
    </row>
    <row r="50" spans="1:1" x14ac:dyDescent="0.2">
      <c r="A50" s="11" t="s">
        <v>46</v>
      </c>
    </row>
    <row r="51" spans="1:1" x14ac:dyDescent="0.2">
      <c r="A51" s="17" t="s">
        <v>23</v>
      </c>
    </row>
    <row r="52" spans="1:1" ht="22.5" x14ac:dyDescent="0.2">
      <c r="A52" s="11" t="s">
        <v>47</v>
      </c>
    </row>
    <row r="53" spans="1:1" x14ac:dyDescent="0.2">
      <c r="A53" s="13" t="s">
        <v>26</v>
      </c>
    </row>
    <row r="54" spans="1:1" x14ac:dyDescent="0.2">
      <c r="A54" s="11"/>
    </row>
    <row r="55" spans="1:1" ht="22.5" x14ac:dyDescent="0.2">
      <c r="A55" s="13" t="s">
        <v>54</v>
      </c>
    </row>
    <row r="56" spans="1:1" ht="22.5" x14ac:dyDescent="0.2">
      <c r="A56" s="13" t="s">
        <v>60</v>
      </c>
    </row>
    <row r="57" spans="1:1" ht="56.25" x14ac:dyDescent="0.2">
      <c r="A57" s="13" t="s">
        <v>48</v>
      </c>
    </row>
    <row r="58" spans="1:1" x14ac:dyDescent="0.2">
      <c r="A58" s="11"/>
    </row>
    <row r="59" spans="1:1" ht="22.5" x14ac:dyDescent="0.2">
      <c r="A59" s="11" t="s">
        <v>28</v>
      </c>
    </row>
    <row r="60" spans="1:1" x14ac:dyDescent="0.2">
      <c r="A60" s="11"/>
    </row>
    <row r="61" spans="1:1" ht="22.5" x14ac:dyDescent="0.2">
      <c r="A61" s="13" t="s">
        <v>49</v>
      </c>
    </row>
    <row r="62" spans="1:1" ht="45" x14ac:dyDescent="0.2">
      <c r="A62" s="92" t="s">
        <v>431</v>
      </c>
    </row>
    <row r="63" spans="1:1" ht="22.5" x14ac:dyDescent="0.2">
      <c r="A63" s="13" t="s">
        <v>432</v>
      </c>
    </row>
    <row r="64" spans="1:1" x14ac:dyDescent="0.2">
      <c r="A64" s="11"/>
    </row>
    <row r="65" spans="1:1" ht="33.75" x14ac:dyDescent="0.2">
      <c r="A65" s="11" t="s">
        <v>67</v>
      </c>
    </row>
    <row r="66" spans="1:1" x14ac:dyDescent="0.2">
      <c r="A66" s="11"/>
    </row>
    <row r="67" spans="1:1" ht="22.5" x14ac:dyDescent="0.2">
      <c r="A67" s="13" t="s">
        <v>36</v>
      </c>
    </row>
    <row r="68" spans="1:1" x14ac:dyDescent="0.2"/>
  </sheetData>
  <sheetProtection algorithmName="SHA-512" hashValue="S3mrsfYs1tEZ55fuap0dOvI0e3RXrgEynCp67ftBI3HVxVX4tV5IH7T1POfUmo1B7TJ5PvRHZKiaWJllkhDYkg==" saltValue="jDk6LoYtZ83QDpFhXSpNFg==" spinCount="100000" sheet="1" objects="1" scenarios="1"/>
  <mergeCells count="3">
    <mergeCell ref="C3:C10"/>
    <mergeCell ref="C25:C32"/>
    <mergeCell ref="C12:C23"/>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5"/>
  <sheetViews>
    <sheetView showGridLines="0" showZeros="0" topLeftCell="B1" zoomScaleNormal="100" workbookViewId="0">
      <selection activeCell="C8" sqref="C8"/>
    </sheetView>
  </sheetViews>
  <sheetFormatPr defaultColWidth="0" defaultRowHeight="12.75" customHeight="1" zeroHeight="1" x14ac:dyDescent="0.2"/>
  <cols>
    <col min="1" max="1" width="11.5" style="4" hidden="1" customWidth="1"/>
    <col min="2" max="2" width="34.83203125" style="1" customWidth="1"/>
    <col min="3" max="5" width="16.1640625" style="1" customWidth="1"/>
    <col min="6" max="6" width="15.83203125" style="64" customWidth="1"/>
    <col min="7" max="10" width="16.1640625" style="1" customWidth="1"/>
    <col min="11" max="11" width="69.6640625" style="1" customWidth="1"/>
    <col min="12" max="12" width="14.1640625" style="1" customWidth="1"/>
    <col min="13" max="13" width="9.33203125" style="1" hidden="1" customWidth="1"/>
    <col min="14" max="15" width="0" style="1" hidden="1" customWidth="1"/>
    <col min="16" max="16384" width="9.33203125" style="1" hidden="1"/>
  </cols>
  <sheetData>
    <row r="1" spans="1:12" ht="15.75" x14ac:dyDescent="0.25">
      <c r="B1" s="27" t="s">
        <v>437</v>
      </c>
      <c r="C1" s="118" t="s">
        <v>37</v>
      </c>
      <c r="D1" s="118"/>
      <c r="E1" s="118"/>
      <c r="F1" s="118"/>
      <c r="G1" s="118"/>
      <c r="H1" s="118"/>
      <c r="I1" s="118"/>
      <c r="J1" s="118"/>
      <c r="L1" s="3">
        <v>2</v>
      </c>
    </row>
    <row r="2" spans="1:12" s="89" customFormat="1" ht="15.75" x14ac:dyDescent="0.25">
      <c r="A2" s="55"/>
      <c r="B2" s="88" t="str">
        <f>"Skil vegna: " &amp; Ár &amp; "-" &amp; RIGHT("0" &amp; Mánuður,2)</f>
        <v>Skil vegna: -0</v>
      </c>
      <c r="C2" s="85"/>
      <c r="D2" s="85"/>
      <c r="E2" s="85"/>
      <c r="F2" s="85"/>
      <c r="G2" s="85"/>
      <c r="H2" s="85"/>
      <c r="I2" s="85"/>
      <c r="J2" s="85"/>
      <c r="L2" s="90"/>
    </row>
    <row r="3" spans="1:12" s="37" customFormat="1" ht="22.5" x14ac:dyDescent="0.2">
      <c r="A3" s="52"/>
      <c r="B3" s="91"/>
      <c r="C3" s="30" t="s">
        <v>8</v>
      </c>
      <c r="D3" s="30" t="s">
        <v>9</v>
      </c>
      <c r="E3" s="30" t="s">
        <v>10</v>
      </c>
      <c r="F3" s="30" t="s">
        <v>19</v>
      </c>
      <c r="G3" s="30" t="s">
        <v>7</v>
      </c>
      <c r="H3" s="31" t="s">
        <v>55</v>
      </c>
      <c r="I3" s="30" t="s">
        <v>11</v>
      </c>
      <c r="J3" s="38" t="s">
        <v>58</v>
      </c>
      <c r="K3" s="40" t="s">
        <v>12</v>
      </c>
      <c r="L3" s="39" t="s">
        <v>0</v>
      </c>
    </row>
    <row r="4" spans="1:12" s="37" customFormat="1" ht="12.75" customHeight="1" x14ac:dyDescent="0.2">
      <c r="A4" s="52"/>
      <c r="B4" s="41" t="s">
        <v>30</v>
      </c>
      <c r="C4" s="62">
        <f>C5+C17</f>
        <v>0</v>
      </c>
      <c r="D4" s="62">
        <f t="shared" ref="D4:I4" si="0">D5+D17</f>
        <v>0</v>
      </c>
      <c r="E4" s="62">
        <f t="shared" si="0"/>
        <v>0</v>
      </c>
      <c r="F4" s="62">
        <f>F5+F17</f>
        <v>0</v>
      </c>
      <c r="G4" s="62">
        <f t="shared" si="0"/>
        <v>0</v>
      </c>
      <c r="H4" s="62">
        <f t="shared" si="0"/>
        <v>0</v>
      </c>
      <c r="I4" s="62">
        <f t="shared" si="0"/>
        <v>0</v>
      </c>
      <c r="J4" s="62">
        <f t="shared" ref="J4" si="1">J5+J17</f>
        <v>0</v>
      </c>
      <c r="K4" s="34" t="s">
        <v>436</v>
      </c>
      <c r="L4" s="39">
        <f t="shared" ref="L4:L30" si="2">IF(ABS(C4+D4-E4+G4+H4-I4)&lt;$L$1,0,"Stemmir ekki")</f>
        <v>0</v>
      </c>
    </row>
    <row r="5" spans="1:12" s="37" customFormat="1" ht="12.75" customHeight="1" x14ac:dyDescent="0.2">
      <c r="A5" s="52"/>
      <c r="B5" s="42" t="s">
        <v>1</v>
      </c>
      <c r="C5" s="62">
        <f>C6+C15</f>
        <v>0</v>
      </c>
      <c r="D5" s="62">
        <f t="shared" ref="D5:I5" si="3">D6+D15</f>
        <v>0</v>
      </c>
      <c r="E5" s="62">
        <f t="shared" si="3"/>
        <v>0</v>
      </c>
      <c r="F5" s="62">
        <f>F6+F15</f>
        <v>0</v>
      </c>
      <c r="G5" s="62">
        <f t="shared" si="3"/>
        <v>0</v>
      </c>
      <c r="H5" s="62">
        <f t="shared" si="3"/>
        <v>0</v>
      </c>
      <c r="I5" s="62">
        <f t="shared" si="3"/>
        <v>0</v>
      </c>
      <c r="J5" s="62">
        <f t="shared" ref="J5" si="4">J6+J15</f>
        <v>0</v>
      </c>
      <c r="K5" s="34" t="s">
        <v>32</v>
      </c>
      <c r="L5" s="39">
        <f t="shared" si="2"/>
        <v>0</v>
      </c>
    </row>
    <row r="6" spans="1:12" s="37" customFormat="1" ht="12.75" customHeight="1" x14ac:dyDescent="0.2">
      <c r="A6" s="52"/>
      <c r="B6" s="43" t="s">
        <v>3</v>
      </c>
      <c r="C6" s="62">
        <f>C7+C11</f>
        <v>0</v>
      </c>
      <c r="D6" s="62">
        <f t="shared" ref="D6:J6" si="5">D7+D11</f>
        <v>0</v>
      </c>
      <c r="E6" s="62">
        <f t="shared" si="5"/>
        <v>0</v>
      </c>
      <c r="F6" s="62">
        <f t="shared" si="5"/>
        <v>0</v>
      </c>
      <c r="G6" s="62">
        <f t="shared" si="5"/>
        <v>0</v>
      </c>
      <c r="H6" s="62">
        <f t="shared" si="5"/>
        <v>0</v>
      </c>
      <c r="I6" s="62">
        <f t="shared" si="5"/>
        <v>0</v>
      </c>
      <c r="J6" s="62">
        <f t="shared" si="5"/>
        <v>0</v>
      </c>
      <c r="K6" s="34"/>
      <c r="L6" s="39">
        <f t="shared" si="2"/>
        <v>0</v>
      </c>
    </row>
    <row r="7" spans="1:12" s="37" customFormat="1" ht="12.75" customHeight="1" x14ac:dyDescent="0.2">
      <c r="A7" s="52"/>
      <c r="B7" s="43" t="s">
        <v>17</v>
      </c>
      <c r="C7" s="62">
        <f>SUM(C8:C10)</f>
        <v>0</v>
      </c>
      <c r="D7" s="62">
        <f t="shared" ref="D7:J7" si="6">SUM(D8:D10)</f>
        <v>0</v>
      </c>
      <c r="E7" s="62">
        <f t="shared" si="6"/>
        <v>0</v>
      </c>
      <c r="F7" s="62">
        <f t="shared" si="6"/>
        <v>0</v>
      </c>
      <c r="G7" s="62">
        <f t="shared" si="6"/>
        <v>0</v>
      </c>
      <c r="H7" s="62">
        <f t="shared" si="6"/>
        <v>0</v>
      </c>
      <c r="I7" s="62">
        <f t="shared" si="6"/>
        <v>0</v>
      </c>
      <c r="J7" s="62">
        <f t="shared" si="6"/>
        <v>0</v>
      </c>
      <c r="K7" s="34"/>
      <c r="L7" s="39">
        <f t="shared" si="2"/>
        <v>0</v>
      </c>
    </row>
    <row r="8" spans="1:12" s="37" customFormat="1" ht="12.75" customHeight="1" x14ac:dyDescent="0.2">
      <c r="A8" s="52" t="s">
        <v>357</v>
      </c>
      <c r="B8" s="44" t="s">
        <v>5</v>
      </c>
      <c r="C8" s="34"/>
      <c r="D8" s="34"/>
      <c r="E8" s="34"/>
      <c r="F8" s="62">
        <f>D8-E8</f>
        <v>0</v>
      </c>
      <c r="G8" s="34"/>
      <c r="H8" s="34"/>
      <c r="I8" s="34"/>
      <c r="J8" s="34"/>
      <c r="K8" s="34"/>
      <c r="L8" s="39">
        <f t="shared" si="2"/>
        <v>0</v>
      </c>
    </row>
    <row r="9" spans="1:12" s="37" customFormat="1" ht="12.75" customHeight="1" x14ac:dyDescent="0.2">
      <c r="A9" s="52" t="s">
        <v>358</v>
      </c>
      <c r="B9" s="44" t="s">
        <v>6</v>
      </c>
      <c r="C9" s="34"/>
      <c r="D9" s="34"/>
      <c r="E9" s="34"/>
      <c r="F9" s="62">
        <f>D9-E9</f>
        <v>0</v>
      </c>
      <c r="G9" s="34"/>
      <c r="H9" s="34"/>
      <c r="I9" s="34"/>
      <c r="J9" s="34"/>
      <c r="K9" s="34"/>
      <c r="L9" s="39">
        <f t="shared" si="2"/>
        <v>0</v>
      </c>
    </row>
    <row r="10" spans="1:12" s="37" customFormat="1" ht="12.75" customHeight="1" x14ac:dyDescent="0.2">
      <c r="A10" s="52" t="s">
        <v>359</v>
      </c>
      <c r="B10" s="44" t="s">
        <v>56</v>
      </c>
      <c r="C10" s="34"/>
      <c r="D10" s="34"/>
      <c r="E10" s="34"/>
      <c r="F10" s="62">
        <f>D10-E10</f>
        <v>0</v>
      </c>
      <c r="G10" s="34"/>
      <c r="H10" s="34"/>
      <c r="I10" s="34"/>
      <c r="J10" s="34"/>
      <c r="K10" s="34"/>
      <c r="L10" s="39">
        <f t="shared" si="2"/>
        <v>0</v>
      </c>
    </row>
    <row r="11" spans="1:12" s="37" customFormat="1" ht="12.75" customHeight="1" x14ac:dyDescent="0.2">
      <c r="A11" s="52"/>
      <c r="B11" s="44" t="s">
        <v>18</v>
      </c>
      <c r="C11" s="62">
        <f t="shared" ref="C11:J11" si="7">SUM(C12:C14)</f>
        <v>0</v>
      </c>
      <c r="D11" s="62">
        <f t="shared" si="7"/>
        <v>0</v>
      </c>
      <c r="E11" s="62">
        <f t="shared" si="7"/>
        <v>0</v>
      </c>
      <c r="F11" s="62">
        <f t="shared" si="7"/>
        <v>0</v>
      </c>
      <c r="G11" s="62">
        <f t="shared" si="7"/>
        <v>0</v>
      </c>
      <c r="H11" s="62">
        <f t="shared" si="7"/>
        <v>0</v>
      </c>
      <c r="I11" s="62">
        <f t="shared" si="7"/>
        <v>0</v>
      </c>
      <c r="J11" s="62">
        <f t="shared" si="7"/>
        <v>0</v>
      </c>
      <c r="K11" s="34"/>
      <c r="L11" s="39">
        <f t="shared" si="2"/>
        <v>0</v>
      </c>
    </row>
    <row r="12" spans="1:12" s="37" customFormat="1" ht="12.75" customHeight="1" x14ac:dyDescent="0.2">
      <c r="A12" s="52" t="s">
        <v>360</v>
      </c>
      <c r="B12" s="44" t="s">
        <v>5</v>
      </c>
      <c r="C12" s="34"/>
      <c r="D12" s="34"/>
      <c r="E12" s="34"/>
      <c r="F12" s="62">
        <f>D12-E12</f>
        <v>0</v>
      </c>
      <c r="G12" s="34"/>
      <c r="H12" s="34"/>
      <c r="I12" s="34"/>
      <c r="J12" s="34"/>
      <c r="K12" s="34"/>
      <c r="L12" s="39">
        <f t="shared" si="2"/>
        <v>0</v>
      </c>
    </row>
    <row r="13" spans="1:12" s="37" customFormat="1" ht="12.75" customHeight="1" x14ac:dyDescent="0.2">
      <c r="A13" s="52" t="s">
        <v>361</v>
      </c>
      <c r="B13" s="44" t="s">
        <v>6</v>
      </c>
      <c r="C13" s="34"/>
      <c r="D13" s="34"/>
      <c r="E13" s="34"/>
      <c r="F13" s="62">
        <f>D13-E13</f>
        <v>0</v>
      </c>
      <c r="G13" s="34"/>
      <c r="H13" s="34"/>
      <c r="I13" s="34"/>
      <c r="J13" s="34"/>
      <c r="K13" s="34"/>
      <c r="L13" s="39">
        <f t="shared" si="2"/>
        <v>0</v>
      </c>
    </row>
    <row r="14" spans="1:12" s="37" customFormat="1" ht="12.75" customHeight="1" x14ac:dyDescent="0.2">
      <c r="A14" s="52" t="s">
        <v>362</v>
      </c>
      <c r="B14" s="44" t="s">
        <v>56</v>
      </c>
      <c r="C14" s="34"/>
      <c r="D14" s="34"/>
      <c r="E14" s="34"/>
      <c r="F14" s="62">
        <f t="shared" ref="F14:F16" si="8">D14-E14</f>
        <v>0</v>
      </c>
      <c r="G14" s="34"/>
      <c r="H14" s="34"/>
      <c r="I14" s="34"/>
      <c r="J14" s="34"/>
      <c r="K14" s="34"/>
      <c r="L14" s="39">
        <f t="shared" si="2"/>
        <v>0</v>
      </c>
    </row>
    <row r="15" spans="1:12" s="37" customFormat="1" ht="12.75" customHeight="1" x14ac:dyDescent="0.2">
      <c r="A15" s="52" t="s">
        <v>363</v>
      </c>
      <c r="B15" s="44" t="s">
        <v>16</v>
      </c>
      <c r="C15" s="34"/>
      <c r="D15" s="34"/>
      <c r="E15" s="34"/>
      <c r="F15" s="62">
        <f t="shared" si="8"/>
        <v>0</v>
      </c>
      <c r="G15" s="34"/>
      <c r="H15" s="34"/>
      <c r="I15" s="34"/>
      <c r="J15" s="34"/>
      <c r="K15" s="34"/>
      <c r="L15" s="39">
        <f t="shared" si="2"/>
        <v>0</v>
      </c>
    </row>
    <row r="16" spans="1:12" s="37" customFormat="1" ht="12.75" customHeight="1" x14ac:dyDescent="0.2">
      <c r="A16" s="52" t="s">
        <v>364</v>
      </c>
      <c r="B16" s="44" t="s">
        <v>62</v>
      </c>
      <c r="C16" s="34"/>
      <c r="D16" s="34"/>
      <c r="E16" s="34"/>
      <c r="F16" s="62">
        <f t="shared" si="8"/>
        <v>0</v>
      </c>
      <c r="G16" s="34"/>
      <c r="H16" s="34"/>
      <c r="I16" s="34"/>
      <c r="J16" s="34"/>
      <c r="K16" s="34"/>
      <c r="L16" s="45">
        <f t="shared" si="2"/>
        <v>0</v>
      </c>
    </row>
    <row r="17" spans="1:14" s="37" customFormat="1" ht="12.75" customHeight="1" x14ac:dyDescent="0.2">
      <c r="A17" s="52"/>
      <c r="B17" s="46" t="s">
        <v>2</v>
      </c>
      <c r="C17" s="62">
        <f>C18+C24</f>
        <v>0</v>
      </c>
      <c r="D17" s="62">
        <f t="shared" ref="D17:I17" si="9">D18+D24</f>
        <v>0</v>
      </c>
      <c r="E17" s="62">
        <f t="shared" si="9"/>
        <v>0</v>
      </c>
      <c r="F17" s="62">
        <f t="shared" si="9"/>
        <v>0</v>
      </c>
      <c r="G17" s="62">
        <f t="shared" si="9"/>
        <v>0</v>
      </c>
      <c r="H17" s="62">
        <f t="shared" si="9"/>
        <v>0</v>
      </c>
      <c r="I17" s="62">
        <f t="shared" si="9"/>
        <v>0</v>
      </c>
      <c r="J17" s="43"/>
      <c r="K17" s="34"/>
      <c r="L17" s="47">
        <f t="shared" si="2"/>
        <v>0</v>
      </c>
    </row>
    <row r="18" spans="1:14" s="37" customFormat="1" ht="12.75" customHeight="1" x14ac:dyDescent="0.2">
      <c r="A18" s="52"/>
      <c r="B18" s="44" t="s">
        <v>438</v>
      </c>
      <c r="C18" s="62">
        <f>C19+C20+C23</f>
        <v>0</v>
      </c>
      <c r="D18" s="62">
        <f t="shared" ref="D18:H18" si="10">D19+D20+D23</f>
        <v>0</v>
      </c>
      <c r="E18" s="62">
        <f t="shared" si="10"/>
        <v>0</v>
      </c>
      <c r="F18" s="62">
        <f>F19+F20+F23</f>
        <v>0</v>
      </c>
      <c r="G18" s="62">
        <f t="shared" si="10"/>
        <v>0</v>
      </c>
      <c r="H18" s="62">
        <f t="shared" si="10"/>
        <v>0</v>
      </c>
      <c r="I18" s="62">
        <f>I19+I20+I23</f>
        <v>0</v>
      </c>
      <c r="J18" s="43"/>
      <c r="K18" s="34"/>
      <c r="L18" s="47">
        <f t="shared" si="2"/>
        <v>0</v>
      </c>
    </row>
    <row r="19" spans="1:14" s="37" customFormat="1" ht="12.75" customHeight="1" x14ac:dyDescent="0.2">
      <c r="A19" s="52" t="s">
        <v>365</v>
      </c>
      <c r="B19" s="48" t="s">
        <v>13</v>
      </c>
      <c r="C19" s="34"/>
      <c r="D19" s="34"/>
      <c r="E19" s="34"/>
      <c r="F19" s="62">
        <f>D19-E19</f>
        <v>0</v>
      </c>
      <c r="G19" s="34"/>
      <c r="H19" s="34"/>
      <c r="I19" s="34"/>
      <c r="J19" s="43"/>
      <c r="K19" s="34"/>
      <c r="L19" s="47">
        <f t="shared" si="2"/>
        <v>0</v>
      </c>
    </row>
    <row r="20" spans="1:14" s="37" customFormat="1" ht="12.75" customHeight="1" x14ac:dyDescent="0.2">
      <c r="A20" s="52"/>
      <c r="B20" s="44" t="s">
        <v>4</v>
      </c>
      <c r="C20" s="62">
        <f>SUM(C21:C22)</f>
        <v>0</v>
      </c>
      <c r="D20" s="62">
        <f t="shared" ref="D20:H20" si="11">SUM(D21:D22)</f>
        <v>0</v>
      </c>
      <c r="E20" s="62">
        <f t="shared" si="11"/>
        <v>0</v>
      </c>
      <c r="F20" s="62">
        <f t="shared" si="11"/>
        <v>0</v>
      </c>
      <c r="G20" s="62">
        <f t="shared" si="11"/>
        <v>0</v>
      </c>
      <c r="H20" s="62">
        <f t="shared" si="11"/>
        <v>0</v>
      </c>
      <c r="I20" s="62">
        <f>SUM(I21:I22)</f>
        <v>0</v>
      </c>
      <c r="J20" s="43"/>
      <c r="K20" s="34"/>
      <c r="L20" s="47">
        <f t="shared" si="2"/>
        <v>0</v>
      </c>
    </row>
    <row r="21" spans="1:14" s="37" customFormat="1" ht="12.75" customHeight="1" x14ac:dyDescent="0.2">
      <c r="A21" s="52" t="s">
        <v>366</v>
      </c>
      <c r="B21" s="44" t="s">
        <v>5</v>
      </c>
      <c r="C21" s="34"/>
      <c r="D21" s="34"/>
      <c r="E21" s="34"/>
      <c r="F21" s="62">
        <f>D21-E21</f>
        <v>0</v>
      </c>
      <c r="G21" s="34"/>
      <c r="H21" s="34"/>
      <c r="I21" s="34"/>
      <c r="J21" s="43"/>
      <c r="K21" s="34"/>
      <c r="L21" s="47">
        <f t="shared" si="2"/>
        <v>0</v>
      </c>
    </row>
    <row r="22" spans="1:14" s="37" customFormat="1" ht="12.75" customHeight="1" x14ac:dyDescent="0.2">
      <c r="A22" s="52" t="s">
        <v>367</v>
      </c>
      <c r="B22" s="44" t="s">
        <v>6</v>
      </c>
      <c r="C22" s="34"/>
      <c r="D22" s="34"/>
      <c r="E22" s="34"/>
      <c r="F22" s="62">
        <f t="shared" ref="F22:F23" si="12">D22-E22</f>
        <v>0</v>
      </c>
      <c r="G22" s="34"/>
      <c r="H22" s="34"/>
      <c r="I22" s="34"/>
      <c r="J22" s="43"/>
      <c r="K22" s="34"/>
      <c r="L22" s="47">
        <f t="shared" si="2"/>
        <v>0</v>
      </c>
    </row>
    <row r="23" spans="1:14" s="37" customFormat="1" ht="12.75" customHeight="1" x14ac:dyDescent="0.2">
      <c r="A23" s="52" t="s">
        <v>368</v>
      </c>
      <c r="B23" s="44" t="s">
        <v>15</v>
      </c>
      <c r="C23" s="34"/>
      <c r="D23" s="34"/>
      <c r="E23" s="34"/>
      <c r="F23" s="62">
        <f t="shared" si="12"/>
        <v>0</v>
      </c>
      <c r="G23" s="34"/>
      <c r="H23" s="34"/>
      <c r="I23" s="34"/>
      <c r="J23" s="43"/>
      <c r="K23" s="34" t="s">
        <v>434</v>
      </c>
      <c r="L23" s="47">
        <f t="shared" si="2"/>
        <v>0</v>
      </c>
    </row>
    <row r="24" spans="1:14" s="37" customFormat="1" ht="12.75" customHeight="1" x14ac:dyDescent="0.2">
      <c r="A24" s="52"/>
      <c r="B24" s="44" t="s">
        <v>433</v>
      </c>
      <c r="C24" s="62">
        <f>C25+C26+C30</f>
        <v>0</v>
      </c>
      <c r="D24" s="62">
        <f t="shared" ref="D24:H24" si="13">D25+D26+D30</f>
        <v>0</v>
      </c>
      <c r="E24" s="62">
        <f t="shared" si="13"/>
        <v>0</v>
      </c>
      <c r="F24" s="62">
        <f>F25+F26+F30</f>
        <v>0</v>
      </c>
      <c r="G24" s="62">
        <f t="shared" si="13"/>
        <v>0</v>
      </c>
      <c r="H24" s="62">
        <f t="shared" si="13"/>
        <v>0</v>
      </c>
      <c r="I24" s="62">
        <f>I25+I26+I30</f>
        <v>0</v>
      </c>
      <c r="J24" s="43"/>
      <c r="K24" s="34" t="s">
        <v>435</v>
      </c>
      <c r="L24" s="47">
        <f t="shared" si="2"/>
        <v>0</v>
      </c>
    </row>
    <row r="25" spans="1:14" s="37" customFormat="1" ht="12.75" customHeight="1" x14ac:dyDescent="0.2">
      <c r="A25" s="52" t="s">
        <v>369</v>
      </c>
      <c r="B25" s="44" t="s">
        <v>13</v>
      </c>
      <c r="C25" s="34"/>
      <c r="D25" s="34"/>
      <c r="E25" s="34"/>
      <c r="F25" s="62">
        <f>D25-E25</f>
        <v>0</v>
      </c>
      <c r="G25" s="34"/>
      <c r="H25" s="34"/>
      <c r="I25" s="34"/>
      <c r="J25" s="43"/>
      <c r="K25" s="34"/>
      <c r="L25" s="47">
        <f t="shared" si="2"/>
        <v>0</v>
      </c>
    </row>
    <row r="26" spans="1:14" s="37" customFormat="1" ht="12.75" customHeight="1" x14ac:dyDescent="0.2">
      <c r="A26" s="52"/>
      <c r="B26" s="44" t="s">
        <v>4</v>
      </c>
      <c r="C26" s="62">
        <f>SUM(C27:C29)</f>
        <v>0</v>
      </c>
      <c r="D26" s="62">
        <f t="shared" ref="D26:H26" si="14">SUM(D27:D29)</f>
        <v>0</v>
      </c>
      <c r="E26" s="62">
        <f t="shared" si="14"/>
        <v>0</v>
      </c>
      <c r="F26" s="62">
        <f>SUM(F27:F29)</f>
        <v>0</v>
      </c>
      <c r="G26" s="62">
        <f t="shared" si="14"/>
        <v>0</v>
      </c>
      <c r="H26" s="62">
        <f t="shared" si="14"/>
        <v>0</v>
      </c>
      <c r="I26" s="62">
        <f>SUM(I27:I29)</f>
        <v>0</v>
      </c>
      <c r="J26" s="43"/>
      <c r="K26" s="34"/>
      <c r="L26" s="47">
        <f t="shared" si="2"/>
        <v>0</v>
      </c>
    </row>
    <row r="27" spans="1:14" s="37" customFormat="1" ht="12.75" customHeight="1" x14ac:dyDescent="0.2">
      <c r="A27" s="52" t="s">
        <v>370</v>
      </c>
      <c r="B27" s="44" t="s">
        <v>14</v>
      </c>
      <c r="C27" s="34"/>
      <c r="D27" s="34"/>
      <c r="E27" s="34"/>
      <c r="F27" s="62">
        <f>D27-E27</f>
        <v>0</v>
      </c>
      <c r="G27" s="34"/>
      <c r="H27" s="34"/>
      <c r="I27" s="34"/>
      <c r="J27" s="43"/>
      <c r="K27" s="34"/>
      <c r="L27" s="47">
        <f t="shared" si="2"/>
        <v>0</v>
      </c>
    </row>
    <row r="28" spans="1:14" s="37" customFormat="1" ht="12.75" customHeight="1" x14ac:dyDescent="0.2">
      <c r="A28" s="52" t="s">
        <v>373</v>
      </c>
      <c r="B28" s="44" t="s">
        <v>5</v>
      </c>
      <c r="C28" s="34"/>
      <c r="D28" s="34"/>
      <c r="E28" s="34"/>
      <c r="F28" s="62">
        <f t="shared" ref="F28:F30" si="15">D28-E28</f>
        <v>0</v>
      </c>
      <c r="G28" s="34"/>
      <c r="H28" s="34"/>
      <c r="I28" s="34"/>
      <c r="J28" s="43"/>
      <c r="K28" s="34"/>
      <c r="L28" s="47">
        <f t="shared" si="2"/>
        <v>0</v>
      </c>
    </row>
    <row r="29" spans="1:14" s="37" customFormat="1" ht="12.75" customHeight="1" x14ac:dyDescent="0.2">
      <c r="A29" s="52" t="s">
        <v>371</v>
      </c>
      <c r="B29" s="44" t="s">
        <v>6</v>
      </c>
      <c r="C29" s="34"/>
      <c r="D29" s="34"/>
      <c r="E29" s="34"/>
      <c r="F29" s="62">
        <f t="shared" si="15"/>
        <v>0</v>
      </c>
      <c r="G29" s="34"/>
      <c r="H29" s="34"/>
      <c r="I29" s="34"/>
      <c r="J29" s="43"/>
      <c r="K29" s="34"/>
      <c r="L29" s="47">
        <f t="shared" si="2"/>
        <v>0</v>
      </c>
    </row>
    <row r="30" spans="1:14" s="37" customFormat="1" ht="12.75" customHeight="1" x14ac:dyDescent="0.2">
      <c r="A30" s="52" t="s">
        <v>372</v>
      </c>
      <c r="B30" s="43" t="s">
        <v>15</v>
      </c>
      <c r="C30" s="34"/>
      <c r="D30" s="34"/>
      <c r="E30" s="34"/>
      <c r="F30" s="62">
        <f t="shared" si="15"/>
        <v>0</v>
      </c>
      <c r="G30" s="34"/>
      <c r="H30" s="34"/>
      <c r="I30" s="34"/>
      <c r="J30" s="43"/>
      <c r="K30" s="34"/>
      <c r="L30" s="47">
        <f t="shared" si="2"/>
        <v>0</v>
      </c>
    </row>
    <row r="31" spans="1:14" s="37" customFormat="1" ht="12.75" hidden="1" customHeight="1" x14ac:dyDescent="0.2">
      <c r="A31" s="52"/>
      <c r="C31" s="49"/>
      <c r="D31" s="49"/>
      <c r="E31" s="49"/>
      <c r="F31" s="65"/>
      <c r="G31" s="49"/>
      <c r="H31" s="49"/>
      <c r="N31" s="50"/>
    </row>
    <row r="32" spans="1:14" ht="12.75" hidden="1" customHeight="1" x14ac:dyDescent="0.2">
      <c r="A32" s="52"/>
    </row>
    <row r="33" spans="1:1" ht="12.75" hidden="1" customHeight="1" x14ac:dyDescent="0.2">
      <c r="A33" s="52"/>
    </row>
    <row r="34" spans="1:1" ht="12.75" hidden="1" customHeight="1" x14ac:dyDescent="0.2">
      <c r="A34" s="52"/>
    </row>
    <row r="35" spans="1:1" ht="12.75" hidden="1" customHeight="1" x14ac:dyDescent="0.2">
      <c r="A35" s="52"/>
    </row>
    <row r="36" spans="1:1" ht="12.75" hidden="1" customHeight="1" x14ac:dyDescent="0.2">
      <c r="A36" s="52"/>
    </row>
    <row r="37" spans="1:1" ht="12.75" hidden="1" customHeight="1" x14ac:dyDescent="0.2">
      <c r="A37" s="52"/>
    </row>
    <row r="38" spans="1:1" ht="12.75" hidden="1" customHeight="1" x14ac:dyDescent="0.2">
      <c r="A38" s="52"/>
    </row>
    <row r="39" spans="1:1" ht="12.75" hidden="1" customHeight="1" x14ac:dyDescent="0.2">
      <c r="A39" s="52"/>
    </row>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sheetData>
  <sheetProtection algorithmName="SHA-512" hashValue="6d/CPeEvxDy9hOe+gD6iLVBelfsVxvnyksPPfaVxzjn7QetwWGxEwP9IpIlhtEc7CiXbDK7IohANauDWBsgotw==" saltValue="joeB5O/PB+7ncOzFQId+1A==" spinCount="100000" sheet="1" objects="1" scenarios="1" selectLockedCells="1"/>
  <protectedRanges>
    <protectedRange sqref="C7:J30" name="Range2"/>
    <protectedRange password="CC7C" sqref="C7:J30" name="Range1"/>
  </protectedRanges>
  <mergeCells count="1">
    <mergeCell ref="C1:J1"/>
  </mergeCells>
  <phoneticPr fontId="9" type="noConversion"/>
  <dataValidations count="1">
    <dataValidation operator="greaterThanOrEqual" allowBlank="1" showInputMessage="1" showErrorMessage="1" sqref="D19:E19 D27:E30 D25:E25 D8:E10 D12:E16 D21:E23"/>
  </dataValidations>
  <pageMargins left="0.70866141732283472" right="0.70866141732283472" top="0.74803149606299213" bottom="0.74803149606299213" header="0.31496062992125984" footer="0.31496062992125984"/>
  <pageSetup paperSize="9" orientation="landscape" r:id="rId1"/>
  <headerFooter scaleWithDoc="0" alignWithMargins="0"/>
  <ignoredErrors>
    <ignoredError sqref="G20:H20 C20:E20 D26:E26 G26:H26 D11:E11 G11:J11" formulaRange="1"/>
    <ignoredError sqref="F20 F26 F24" formula="1"/>
    <ignoredError sqref="F1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7"/>
  <sheetViews>
    <sheetView showGridLines="0" showZeros="0" topLeftCell="B1" zoomScaleNormal="100" workbookViewId="0">
      <selection activeCell="C8" sqref="C8"/>
    </sheetView>
  </sheetViews>
  <sheetFormatPr defaultColWidth="0" defaultRowHeight="12.75" customHeight="1" zeroHeight="1" x14ac:dyDescent="0.2"/>
  <cols>
    <col min="1" max="1" width="19.5" style="4" hidden="1" customWidth="1"/>
    <col min="2" max="2" width="34.83203125" style="28" customWidth="1"/>
    <col min="3" max="5" width="16.1640625" style="4" customWidth="1"/>
    <col min="6" max="6" width="15.83203125" style="64" customWidth="1"/>
    <col min="7" max="10" width="16.1640625" style="4" customWidth="1"/>
    <col min="11" max="11" width="69.6640625" style="4" customWidth="1"/>
    <col min="12" max="12" width="14.1640625" style="4" customWidth="1"/>
    <col min="13" max="16384" width="9.33203125" style="4" hidden="1"/>
  </cols>
  <sheetData>
    <row r="1" spans="1:12" ht="15.75" x14ac:dyDescent="0.25">
      <c r="B1" s="27" t="s">
        <v>437</v>
      </c>
      <c r="C1" s="118" t="s">
        <v>52</v>
      </c>
      <c r="D1" s="118"/>
      <c r="E1" s="118"/>
      <c r="F1" s="118"/>
      <c r="G1" s="118"/>
      <c r="H1" s="118"/>
      <c r="I1" s="118"/>
      <c r="J1" s="118"/>
      <c r="L1" s="7">
        <v>2</v>
      </c>
    </row>
    <row r="2" spans="1:12" s="55" customFormat="1" ht="15.75" x14ac:dyDescent="0.25">
      <c r="B2" s="88" t="str">
        <f>"Skil vegna: " &amp; Ár &amp; "-" &amp; RIGHT("0" &amp; Mánuður,2)</f>
        <v>Skil vegna: -0</v>
      </c>
      <c r="C2" s="85"/>
      <c r="D2" s="85"/>
      <c r="E2" s="85"/>
      <c r="F2" s="85"/>
      <c r="G2" s="85"/>
      <c r="H2" s="85"/>
      <c r="I2" s="85"/>
      <c r="J2" s="85"/>
      <c r="L2" s="86"/>
    </row>
    <row r="3" spans="1:12" s="52" customFormat="1" ht="22.5" x14ac:dyDescent="0.2">
      <c r="B3" s="87"/>
      <c r="C3" s="30" t="s">
        <v>8</v>
      </c>
      <c r="D3" s="30" t="s">
        <v>9</v>
      </c>
      <c r="E3" s="30" t="s">
        <v>10</v>
      </c>
      <c r="F3" s="30" t="s">
        <v>19</v>
      </c>
      <c r="G3" s="30" t="s">
        <v>7</v>
      </c>
      <c r="H3" s="31" t="s">
        <v>55</v>
      </c>
      <c r="I3" s="30" t="s">
        <v>11</v>
      </c>
      <c r="J3" s="38" t="s">
        <v>58</v>
      </c>
      <c r="K3" s="33" t="s">
        <v>12</v>
      </c>
      <c r="L3" s="32" t="s">
        <v>0</v>
      </c>
    </row>
    <row r="4" spans="1:12" s="52" customFormat="1" ht="12.75" customHeight="1" x14ac:dyDescent="0.2">
      <c r="B4" s="53" t="s">
        <v>31</v>
      </c>
      <c r="C4" s="62">
        <f>C5+C17</f>
        <v>0</v>
      </c>
      <c r="D4" s="62">
        <f t="shared" ref="D4:J4" si="0">D5+D17</f>
        <v>0</v>
      </c>
      <c r="E4" s="62">
        <f t="shared" si="0"/>
        <v>0</v>
      </c>
      <c r="F4" s="62">
        <f t="shared" ref="F4" si="1">F5+F17</f>
        <v>0</v>
      </c>
      <c r="G4" s="62">
        <f t="shared" si="0"/>
        <v>0</v>
      </c>
      <c r="H4" s="62">
        <f t="shared" si="0"/>
        <v>0</v>
      </c>
      <c r="I4" s="62">
        <f t="shared" si="0"/>
        <v>0</v>
      </c>
      <c r="J4" s="62">
        <f t="shared" si="0"/>
        <v>0</v>
      </c>
      <c r="K4" s="34" t="s">
        <v>436</v>
      </c>
      <c r="L4" s="32">
        <f t="shared" ref="L4:L31" si="2">IF(ABS(C4+D4-E4+G4+H4-I4)&lt;$L$1,0,"Stemmir ekki")</f>
        <v>0</v>
      </c>
    </row>
    <row r="5" spans="1:12" s="52" customFormat="1" ht="12.75" customHeight="1" x14ac:dyDescent="0.2">
      <c r="B5" s="46" t="s">
        <v>1</v>
      </c>
      <c r="C5" s="62">
        <f>C6+C15</f>
        <v>0</v>
      </c>
      <c r="D5" s="62">
        <f t="shared" ref="D5:J5" si="3">D6+D15</f>
        <v>0</v>
      </c>
      <c r="E5" s="62">
        <f t="shared" si="3"/>
        <v>0</v>
      </c>
      <c r="F5" s="62">
        <f t="shared" ref="F5" si="4">F6+F15</f>
        <v>0</v>
      </c>
      <c r="G5" s="62">
        <f t="shared" si="3"/>
        <v>0</v>
      </c>
      <c r="H5" s="62">
        <f t="shared" si="3"/>
        <v>0</v>
      </c>
      <c r="I5" s="62">
        <f t="shared" si="3"/>
        <v>0</v>
      </c>
      <c r="J5" s="62">
        <f t="shared" si="3"/>
        <v>0</v>
      </c>
      <c r="K5" s="34" t="s">
        <v>32</v>
      </c>
      <c r="L5" s="32">
        <f t="shared" si="2"/>
        <v>0</v>
      </c>
    </row>
    <row r="6" spans="1:12" s="52" customFormat="1" ht="12.75" customHeight="1" x14ac:dyDescent="0.2">
      <c r="B6" s="44" t="s">
        <v>3</v>
      </c>
      <c r="C6" s="62">
        <f>C7+C11</f>
        <v>0</v>
      </c>
      <c r="D6" s="62">
        <f t="shared" ref="D6:J6" si="5">D7+D11</f>
        <v>0</v>
      </c>
      <c r="E6" s="62">
        <f t="shared" si="5"/>
        <v>0</v>
      </c>
      <c r="F6" s="62">
        <f t="shared" ref="F6" si="6">F7+F11</f>
        <v>0</v>
      </c>
      <c r="G6" s="62">
        <f t="shared" si="5"/>
        <v>0</v>
      </c>
      <c r="H6" s="62">
        <f t="shared" si="5"/>
        <v>0</v>
      </c>
      <c r="I6" s="62">
        <f t="shared" si="5"/>
        <v>0</v>
      </c>
      <c r="J6" s="62">
        <f t="shared" si="5"/>
        <v>0</v>
      </c>
      <c r="K6" s="34"/>
      <c r="L6" s="32">
        <f t="shared" si="2"/>
        <v>0</v>
      </c>
    </row>
    <row r="7" spans="1:12" s="52" customFormat="1" ht="12.75" customHeight="1" x14ac:dyDescent="0.2">
      <c r="B7" s="44" t="s">
        <v>17</v>
      </c>
      <c r="C7" s="62">
        <f>SUM(C8:C10)</f>
        <v>0</v>
      </c>
      <c r="D7" s="62">
        <f t="shared" ref="D7:F7" si="7">SUM(D8:D10)</f>
        <v>0</v>
      </c>
      <c r="E7" s="62">
        <f t="shared" si="7"/>
        <v>0</v>
      </c>
      <c r="F7" s="62">
        <f t="shared" si="7"/>
        <v>0</v>
      </c>
      <c r="G7" s="62">
        <f>SUM(G8:G10)</f>
        <v>0</v>
      </c>
      <c r="H7" s="62">
        <f t="shared" ref="H7:J7" si="8">SUM(H8:H10)</f>
        <v>0</v>
      </c>
      <c r="I7" s="62">
        <f t="shared" si="8"/>
        <v>0</v>
      </c>
      <c r="J7" s="62">
        <f t="shared" si="8"/>
        <v>0</v>
      </c>
      <c r="K7" s="34"/>
      <c r="L7" s="32">
        <f t="shared" si="2"/>
        <v>0</v>
      </c>
    </row>
    <row r="8" spans="1:12" s="52" customFormat="1" ht="12.75" customHeight="1" x14ac:dyDescent="0.2">
      <c r="A8" s="52" t="s">
        <v>339</v>
      </c>
      <c r="B8" s="44" t="s">
        <v>5</v>
      </c>
      <c r="C8" s="34"/>
      <c r="D8" s="34"/>
      <c r="E8" s="34"/>
      <c r="F8" s="62">
        <f t="shared" ref="F8:F30" si="9">D8-E8</f>
        <v>0</v>
      </c>
      <c r="G8" s="34"/>
      <c r="H8" s="34"/>
      <c r="I8" s="34"/>
      <c r="J8" s="34"/>
      <c r="K8" s="34"/>
      <c r="L8" s="32">
        <f t="shared" si="2"/>
        <v>0</v>
      </c>
    </row>
    <row r="9" spans="1:12" s="52" customFormat="1" ht="12.75" customHeight="1" x14ac:dyDescent="0.2">
      <c r="A9" s="52" t="s">
        <v>340</v>
      </c>
      <c r="B9" s="44" t="s">
        <v>6</v>
      </c>
      <c r="C9" s="34"/>
      <c r="D9" s="34"/>
      <c r="E9" s="34"/>
      <c r="F9" s="62">
        <f t="shared" si="9"/>
        <v>0</v>
      </c>
      <c r="G9" s="34"/>
      <c r="H9" s="34"/>
      <c r="I9" s="34"/>
      <c r="J9" s="34"/>
      <c r="K9" s="34"/>
      <c r="L9" s="32">
        <f t="shared" si="2"/>
        <v>0</v>
      </c>
    </row>
    <row r="10" spans="1:12" s="52" customFormat="1" ht="12.75" customHeight="1" x14ac:dyDescent="0.2">
      <c r="A10" s="52" t="s">
        <v>341</v>
      </c>
      <c r="B10" s="44" t="s">
        <v>56</v>
      </c>
      <c r="C10" s="34"/>
      <c r="D10" s="34"/>
      <c r="E10" s="34"/>
      <c r="F10" s="62">
        <f t="shared" si="9"/>
        <v>0</v>
      </c>
      <c r="G10" s="34"/>
      <c r="H10" s="34"/>
      <c r="I10" s="34"/>
      <c r="J10" s="34"/>
      <c r="K10" s="34"/>
      <c r="L10" s="32">
        <f t="shared" si="2"/>
        <v>0</v>
      </c>
    </row>
    <row r="11" spans="1:12" s="52" customFormat="1" ht="12.75" customHeight="1" x14ac:dyDescent="0.2">
      <c r="B11" s="44" t="s">
        <v>18</v>
      </c>
      <c r="C11" s="62">
        <f>SUM(C12:C14)</f>
        <v>0</v>
      </c>
      <c r="D11" s="62">
        <f t="shared" ref="D11:J11" si="10">SUM(D12:D14)</f>
        <v>0</v>
      </c>
      <c r="E11" s="62">
        <f t="shared" si="10"/>
        <v>0</v>
      </c>
      <c r="F11" s="62">
        <f t="shared" si="10"/>
        <v>0</v>
      </c>
      <c r="G11" s="62">
        <f t="shared" si="10"/>
        <v>0</v>
      </c>
      <c r="H11" s="62">
        <f t="shared" si="10"/>
        <v>0</v>
      </c>
      <c r="I11" s="62">
        <f t="shared" si="10"/>
        <v>0</v>
      </c>
      <c r="J11" s="62">
        <f t="shared" si="10"/>
        <v>0</v>
      </c>
      <c r="K11" s="34"/>
      <c r="L11" s="32">
        <f t="shared" si="2"/>
        <v>0</v>
      </c>
    </row>
    <row r="12" spans="1:12" s="52" customFormat="1" ht="12.75" customHeight="1" x14ac:dyDescent="0.2">
      <c r="A12" s="52" t="s">
        <v>342</v>
      </c>
      <c r="B12" s="44" t="s">
        <v>5</v>
      </c>
      <c r="C12" s="34"/>
      <c r="D12" s="34"/>
      <c r="E12" s="34"/>
      <c r="F12" s="62">
        <f t="shared" si="9"/>
        <v>0</v>
      </c>
      <c r="G12" s="34"/>
      <c r="H12" s="34"/>
      <c r="I12" s="34"/>
      <c r="J12" s="34"/>
      <c r="K12" s="34"/>
      <c r="L12" s="32">
        <f t="shared" si="2"/>
        <v>0</v>
      </c>
    </row>
    <row r="13" spans="1:12" s="52" customFormat="1" ht="12.75" customHeight="1" x14ac:dyDescent="0.2">
      <c r="A13" s="52" t="s">
        <v>343</v>
      </c>
      <c r="B13" s="44" t="s">
        <v>6</v>
      </c>
      <c r="C13" s="34"/>
      <c r="D13" s="34"/>
      <c r="E13" s="34"/>
      <c r="F13" s="62">
        <f t="shared" si="9"/>
        <v>0</v>
      </c>
      <c r="G13" s="34"/>
      <c r="H13" s="34"/>
      <c r="I13" s="34"/>
      <c r="J13" s="34"/>
      <c r="K13" s="34"/>
      <c r="L13" s="32">
        <f t="shared" si="2"/>
        <v>0</v>
      </c>
    </row>
    <row r="14" spans="1:12" s="52" customFormat="1" ht="12.75" customHeight="1" x14ac:dyDescent="0.2">
      <c r="A14" s="52" t="s">
        <v>344</v>
      </c>
      <c r="B14" s="44" t="s">
        <v>56</v>
      </c>
      <c r="C14" s="34"/>
      <c r="D14" s="34"/>
      <c r="E14" s="34"/>
      <c r="F14" s="62">
        <f t="shared" si="9"/>
        <v>0</v>
      </c>
      <c r="G14" s="34"/>
      <c r="H14" s="34"/>
      <c r="I14" s="34"/>
      <c r="J14" s="34"/>
      <c r="K14" s="34"/>
      <c r="L14" s="32">
        <f t="shared" si="2"/>
        <v>0</v>
      </c>
    </row>
    <row r="15" spans="1:12" s="52" customFormat="1" ht="12.75" customHeight="1" x14ac:dyDescent="0.2">
      <c r="A15" s="52" t="s">
        <v>345</v>
      </c>
      <c r="B15" s="44" t="s">
        <v>16</v>
      </c>
      <c r="C15" s="34"/>
      <c r="D15" s="34"/>
      <c r="E15" s="34"/>
      <c r="F15" s="62">
        <f t="shared" si="9"/>
        <v>0</v>
      </c>
      <c r="G15" s="34"/>
      <c r="H15" s="34"/>
      <c r="I15" s="34"/>
      <c r="J15" s="34"/>
      <c r="K15" s="34"/>
      <c r="L15" s="32">
        <f t="shared" si="2"/>
        <v>0</v>
      </c>
    </row>
    <row r="16" spans="1:12" s="52" customFormat="1" ht="12.75" customHeight="1" x14ac:dyDescent="0.2">
      <c r="A16" s="52" t="s">
        <v>346</v>
      </c>
      <c r="B16" s="44" t="s">
        <v>62</v>
      </c>
      <c r="C16" s="34"/>
      <c r="D16" s="34"/>
      <c r="E16" s="34"/>
      <c r="F16" s="62">
        <f t="shared" si="9"/>
        <v>0</v>
      </c>
      <c r="G16" s="34"/>
      <c r="H16" s="34"/>
      <c r="I16" s="34"/>
      <c r="J16" s="34"/>
      <c r="K16" s="34"/>
      <c r="L16" s="35">
        <f t="shared" si="2"/>
        <v>0</v>
      </c>
    </row>
    <row r="17" spans="1:12" s="52" customFormat="1" ht="12.75" customHeight="1" x14ac:dyDescent="0.2">
      <c r="B17" s="46" t="s">
        <v>2</v>
      </c>
      <c r="C17" s="62">
        <f>C18+C25</f>
        <v>0</v>
      </c>
      <c r="D17" s="62">
        <f t="shared" ref="D17:I17" si="11">D18+D25</f>
        <v>0</v>
      </c>
      <c r="E17" s="62">
        <f t="shared" si="11"/>
        <v>0</v>
      </c>
      <c r="F17" s="62">
        <f t="shared" si="11"/>
        <v>0</v>
      </c>
      <c r="G17" s="62">
        <f t="shared" si="11"/>
        <v>0</v>
      </c>
      <c r="H17" s="62">
        <f t="shared" si="11"/>
        <v>0</v>
      </c>
      <c r="I17" s="62">
        <f t="shared" si="11"/>
        <v>0</v>
      </c>
      <c r="J17" s="54"/>
      <c r="K17" s="34"/>
      <c r="L17" s="47">
        <f t="shared" si="2"/>
        <v>0</v>
      </c>
    </row>
    <row r="18" spans="1:12" s="52" customFormat="1" ht="12.75" customHeight="1" x14ac:dyDescent="0.2">
      <c r="B18" s="44" t="s">
        <v>438</v>
      </c>
      <c r="C18" s="62">
        <f>C19+C20+C24</f>
        <v>0</v>
      </c>
      <c r="D18" s="62">
        <f t="shared" ref="D18:I18" si="12">D19+D20+D24</f>
        <v>0</v>
      </c>
      <c r="E18" s="62">
        <f t="shared" si="12"/>
        <v>0</v>
      </c>
      <c r="F18" s="62">
        <f t="shared" si="12"/>
        <v>0</v>
      </c>
      <c r="G18" s="62">
        <f t="shared" si="12"/>
        <v>0</v>
      </c>
      <c r="H18" s="62">
        <f t="shared" si="12"/>
        <v>0</v>
      </c>
      <c r="I18" s="62">
        <f t="shared" si="12"/>
        <v>0</v>
      </c>
      <c r="J18" s="54"/>
      <c r="K18" s="34"/>
      <c r="L18" s="47">
        <f t="shared" si="2"/>
        <v>0</v>
      </c>
    </row>
    <row r="19" spans="1:12" s="52" customFormat="1" ht="12.75" customHeight="1" x14ac:dyDescent="0.2">
      <c r="A19" s="52" t="s">
        <v>347</v>
      </c>
      <c r="B19" s="44" t="s">
        <v>13</v>
      </c>
      <c r="C19" s="34"/>
      <c r="D19" s="34"/>
      <c r="E19" s="34"/>
      <c r="F19" s="62">
        <f t="shared" si="9"/>
        <v>0</v>
      </c>
      <c r="G19" s="34"/>
      <c r="H19" s="34"/>
      <c r="I19" s="34"/>
      <c r="J19" s="54"/>
      <c r="K19" s="34"/>
      <c r="L19" s="47">
        <f t="shared" si="2"/>
        <v>0</v>
      </c>
    </row>
    <row r="20" spans="1:12" s="52" customFormat="1" ht="12.75" customHeight="1" x14ac:dyDescent="0.2">
      <c r="B20" s="51" t="s">
        <v>4</v>
      </c>
      <c r="C20" s="62">
        <f>SUM(C21:C22)</f>
        <v>0</v>
      </c>
      <c r="D20" s="62">
        <f t="shared" ref="D20:I20" si="13">SUM(D21:D22)</f>
        <v>0</v>
      </c>
      <c r="E20" s="62">
        <f t="shared" si="13"/>
        <v>0</v>
      </c>
      <c r="F20" s="62">
        <f t="shared" ref="F20" si="14">SUM(F21:F22)</f>
        <v>0</v>
      </c>
      <c r="G20" s="62">
        <f t="shared" si="13"/>
        <v>0</v>
      </c>
      <c r="H20" s="62">
        <f t="shared" si="13"/>
        <v>0</v>
      </c>
      <c r="I20" s="62">
        <f t="shared" si="13"/>
        <v>0</v>
      </c>
      <c r="J20" s="54"/>
      <c r="K20" s="34"/>
      <c r="L20" s="47">
        <f t="shared" si="2"/>
        <v>0</v>
      </c>
    </row>
    <row r="21" spans="1:12" s="52" customFormat="1" ht="12.75" customHeight="1" x14ac:dyDescent="0.2">
      <c r="A21" s="52" t="s">
        <v>348</v>
      </c>
      <c r="B21" s="44" t="s">
        <v>5</v>
      </c>
      <c r="C21" s="34"/>
      <c r="D21" s="34"/>
      <c r="E21" s="34"/>
      <c r="F21" s="62">
        <f t="shared" si="9"/>
        <v>0</v>
      </c>
      <c r="G21" s="34"/>
      <c r="H21" s="34"/>
      <c r="I21" s="34"/>
      <c r="J21" s="54"/>
      <c r="K21" s="34"/>
      <c r="L21" s="47">
        <f t="shared" si="2"/>
        <v>0</v>
      </c>
    </row>
    <row r="22" spans="1:12" s="52" customFormat="1" ht="12.75" customHeight="1" x14ac:dyDescent="0.2">
      <c r="A22" s="52" t="s">
        <v>349</v>
      </c>
      <c r="B22" s="51" t="s">
        <v>6</v>
      </c>
      <c r="C22" s="34"/>
      <c r="D22" s="34"/>
      <c r="E22" s="34"/>
      <c r="F22" s="62">
        <f t="shared" si="9"/>
        <v>0</v>
      </c>
      <c r="G22" s="34"/>
      <c r="H22" s="34"/>
      <c r="I22" s="34"/>
      <c r="J22" s="54"/>
      <c r="K22" s="34"/>
      <c r="L22" s="47">
        <f t="shared" si="2"/>
        <v>0</v>
      </c>
    </row>
    <row r="23" spans="1:12" s="52" customFormat="1" ht="12.75" customHeight="1" x14ac:dyDescent="0.2">
      <c r="A23" s="52" t="s">
        <v>350</v>
      </c>
      <c r="B23" s="51" t="s">
        <v>61</v>
      </c>
      <c r="C23" s="34"/>
      <c r="D23" s="34"/>
      <c r="E23" s="34"/>
      <c r="F23" s="62">
        <f t="shared" si="9"/>
        <v>0</v>
      </c>
      <c r="G23" s="34"/>
      <c r="H23" s="34"/>
      <c r="I23" s="34"/>
      <c r="J23" s="54"/>
      <c r="K23" s="34"/>
      <c r="L23" s="47">
        <f t="shared" si="2"/>
        <v>0</v>
      </c>
    </row>
    <row r="24" spans="1:12" s="52" customFormat="1" ht="12.75" customHeight="1" x14ac:dyDescent="0.2">
      <c r="A24" s="52" t="s">
        <v>351</v>
      </c>
      <c r="B24" s="51" t="s">
        <v>15</v>
      </c>
      <c r="C24" s="34"/>
      <c r="D24" s="34"/>
      <c r="E24" s="34"/>
      <c r="F24" s="62">
        <f t="shared" si="9"/>
        <v>0</v>
      </c>
      <c r="G24" s="34"/>
      <c r="H24" s="34"/>
      <c r="I24" s="34"/>
      <c r="J24" s="54"/>
      <c r="K24" s="34" t="s">
        <v>434</v>
      </c>
      <c r="L24" s="47">
        <f t="shared" si="2"/>
        <v>0</v>
      </c>
    </row>
    <row r="25" spans="1:12" s="52" customFormat="1" ht="12.75" customHeight="1" x14ac:dyDescent="0.2">
      <c r="B25" s="44" t="s">
        <v>433</v>
      </c>
      <c r="C25" s="62">
        <f>C26+C27+C31</f>
        <v>0</v>
      </c>
      <c r="D25" s="62">
        <f t="shared" ref="D25:I25" si="15">D26+D27+D31</f>
        <v>0</v>
      </c>
      <c r="E25" s="62">
        <f t="shared" si="15"/>
        <v>0</v>
      </c>
      <c r="F25" s="62">
        <f t="shared" si="15"/>
        <v>0</v>
      </c>
      <c r="G25" s="62">
        <f t="shared" si="15"/>
        <v>0</v>
      </c>
      <c r="H25" s="62">
        <f t="shared" si="15"/>
        <v>0</v>
      </c>
      <c r="I25" s="62">
        <f t="shared" si="15"/>
        <v>0</v>
      </c>
      <c r="J25" s="54"/>
      <c r="K25" s="34" t="s">
        <v>435</v>
      </c>
      <c r="L25" s="47">
        <f t="shared" si="2"/>
        <v>0</v>
      </c>
    </row>
    <row r="26" spans="1:12" s="52" customFormat="1" ht="12.75" customHeight="1" x14ac:dyDescent="0.2">
      <c r="A26" s="52" t="s">
        <v>352</v>
      </c>
      <c r="B26" s="44" t="s">
        <v>13</v>
      </c>
      <c r="C26" s="34"/>
      <c r="D26" s="34"/>
      <c r="E26" s="34"/>
      <c r="F26" s="62">
        <f t="shared" si="9"/>
        <v>0</v>
      </c>
      <c r="G26" s="34"/>
      <c r="H26" s="34"/>
      <c r="I26" s="34"/>
      <c r="J26" s="54"/>
      <c r="K26" s="34"/>
      <c r="L26" s="47">
        <f t="shared" si="2"/>
        <v>0</v>
      </c>
    </row>
    <row r="27" spans="1:12" s="52" customFormat="1" ht="12.75" customHeight="1" x14ac:dyDescent="0.2">
      <c r="B27" s="44" t="s">
        <v>4</v>
      </c>
      <c r="C27" s="62">
        <f>SUM(C28:C30)</f>
        <v>0</v>
      </c>
      <c r="D27" s="62">
        <f t="shared" ref="D27:I27" si="16">SUM(D28:D30)</f>
        <v>0</v>
      </c>
      <c r="E27" s="62">
        <f t="shared" si="16"/>
        <v>0</v>
      </c>
      <c r="F27" s="62">
        <f t="shared" si="16"/>
        <v>0</v>
      </c>
      <c r="G27" s="62">
        <f t="shared" si="16"/>
        <v>0</v>
      </c>
      <c r="H27" s="62">
        <f t="shared" si="16"/>
        <v>0</v>
      </c>
      <c r="I27" s="62">
        <f t="shared" si="16"/>
        <v>0</v>
      </c>
      <c r="J27" s="54"/>
      <c r="K27" s="34"/>
      <c r="L27" s="47">
        <f t="shared" si="2"/>
        <v>0</v>
      </c>
    </row>
    <row r="28" spans="1:12" s="52" customFormat="1" ht="12.75" customHeight="1" x14ac:dyDescent="0.2">
      <c r="A28" s="52" t="s">
        <v>355</v>
      </c>
      <c r="B28" s="44" t="s">
        <v>63</v>
      </c>
      <c r="C28" s="34"/>
      <c r="D28" s="34"/>
      <c r="E28" s="34"/>
      <c r="F28" s="62">
        <f t="shared" si="9"/>
        <v>0</v>
      </c>
      <c r="G28" s="34"/>
      <c r="H28" s="34"/>
      <c r="I28" s="34"/>
      <c r="J28" s="54"/>
      <c r="K28" s="34"/>
      <c r="L28" s="47">
        <f t="shared" si="2"/>
        <v>0</v>
      </c>
    </row>
    <row r="29" spans="1:12" s="52" customFormat="1" ht="12.75" customHeight="1" x14ac:dyDescent="0.2">
      <c r="A29" s="52" t="s">
        <v>353</v>
      </c>
      <c r="B29" s="51" t="s">
        <v>5</v>
      </c>
      <c r="C29" s="34"/>
      <c r="D29" s="34"/>
      <c r="E29" s="34"/>
      <c r="F29" s="62">
        <f t="shared" si="9"/>
        <v>0</v>
      </c>
      <c r="G29" s="34"/>
      <c r="H29" s="34"/>
      <c r="I29" s="34"/>
      <c r="J29" s="54"/>
      <c r="K29" s="34"/>
      <c r="L29" s="47">
        <f t="shared" si="2"/>
        <v>0</v>
      </c>
    </row>
    <row r="30" spans="1:12" s="52" customFormat="1" ht="12.75" customHeight="1" x14ac:dyDescent="0.2">
      <c r="A30" s="52" t="s">
        <v>354</v>
      </c>
      <c r="B30" s="44" t="s">
        <v>6</v>
      </c>
      <c r="C30" s="34"/>
      <c r="D30" s="34"/>
      <c r="E30" s="34"/>
      <c r="F30" s="62">
        <f t="shared" si="9"/>
        <v>0</v>
      </c>
      <c r="G30" s="34"/>
      <c r="H30" s="34"/>
      <c r="I30" s="34"/>
      <c r="J30" s="54"/>
      <c r="K30" s="34"/>
      <c r="L30" s="47">
        <f t="shared" si="2"/>
        <v>0</v>
      </c>
    </row>
    <row r="31" spans="1:12" s="52" customFormat="1" ht="12.75" customHeight="1" x14ac:dyDescent="0.2">
      <c r="A31" s="52" t="s">
        <v>356</v>
      </c>
      <c r="B31" s="44" t="s">
        <v>15</v>
      </c>
      <c r="C31" s="34"/>
      <c r="D31" s="34"/>
      <c r="E31" s="34"/>
      <c r="F31" s="62">
        <f>D31-E31</f>
        <v>0</v>
      </c>
      <c r="G31" s="34"/>
      <c r="H31" s="34"/>
      <c r="I31" s="34"/>
      <c r="J31" s="54"/>
      <c r="K31" s="34"/>
      <c r="L31" s="47">
        <f t="shared" si="2"/>
        <v>0</v>
      </c>
    </row>
    <row r="32" spans="1:12" ht="12.75" hidden="1" customHeight="1" x14ac:dyDescent="0.2">
      <c r="A32" s="52"/>
      <c r="B32" s="29"/>
      <c r="C32" s="8"/>
      <c r="D32" s="8"/>
      <c r="E32" s="8"/>
      <c r="F32" s="63"/>
      <c r="G32" s="9"/>
      <c r="H32" s="10"/>
      <c r="I32" s="6"/>
      <c r="J32" s="6"/>
      <c r="L32" s="5"/>
    </row>
    <row r="33" spans="1:1" ht="12.75" hidden="1" customHeight="1" x14ac:dyDescent="0.2">
      <c r="A33" s="52"/>
    </row>
    <row r="34" spans="1:1" ht="12.75" hidden="1" customHeight="1" x14ac:dyDescent="0.2">
      <c r="A34" s="52"/>
    </row>
    <row r="35" spans="1:1" ht="12.75" hidden="1" customHeight="1" x14ac:dyDescent="0.2">
      <c r="A35" s="52"/>
    </row>
    <row r="36" spans="1:1" ht="12.75" hidden="1" customHeight="1" x14ac:dyDescent="0.2">
      <c r="A36" s="52"/>
    </row>
    <row r="37" spans="1:1" ht="12.75" hidden="1" customHeight="1" x14ac:dyDescent="0.2">
      <c r="A37" s="52"/>
    </row>
    <row r="38" spans="1:1" ht="12.75" hidden="1" customHeight="1" x14ac:dyDescent="0.2">
      <c r="A38" s="52"/>
    </row>
    <row r="39" spans="1:1" ht="12.75" hidden="1" customHeight="1" x14ac:dyDescent="0.2">
      <c r="A39" s="52"/>
    </row>
    <row r="40" spans="1:1" ht="12.75" hidden="1"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sheetData>
  <sheetProtection algorithmName="SHA-512" hashValue="YTXDAEoYzEnAJ5RUBoZ+Y7DR8b6Wuf/j/vzvowzDjv2W+d1eKcF0JJlXKkY4EvTMT6HrGwShxb1ehNOjzqJoKA==" saltValue="BjbwxNuonbegQBfxP0Q1Xg==" spinCount="100000" sheet="1" objects="1" scenarios="1" selectLockedCells="1"/>
  <protectedRanges>
    <protectedRange sqref="C24:E24 C20:E21 G20:J21 G24:J24 F19:F24 F26 C7:J16 C27:J31" name="Range2_1"/>
    <protectedRange password="CC7C" sqref="C24:E24 C20:E21 G20:J21 G24:J24 F19:F24 F26 C7:J16 C27:J31" name="Range1_1"/>
  </protectedRanges>
  <mergeCells count="1">
    <mergeCell ref="C1:J1"/>
  </mergeCells>
  <phoneticPr fontId="9" type="noConversion"/>
  <dataValidations count="1">
    <dataValidation operator="greaterThanOrEqual" allowBlank="1" showInputMessage="1" showErrorMessage="1" sqref="D29:E31 D21:E24 D12:E16 D8:E10"/>
  </dataValidations>
  <pageMargins left="0.74803149606299213" right="0.74803149606299213" top="0.98425196850393704" bottom="0.98425196850393704" header="0.51181102362204722" footer="0.51181102362204722"/>
  <pageSetup paperSize="9" scale="86" orientation="landscape" r:id="rId1"/>
  <headerFooter scaleWithDoc="0" alignWithMargins="0"/>
  <ignoredErrors>
    <ignoredError sqref="G20:H20 D20:E20 I20 D11:E11 G11:J11" formulaRange="1"/>
    <ignoredError sqref="F11 F20 F27 F2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001"/>
  <sheetViews>
    <sheetView showGridLines="0" showZeros="0" zoomScaleNormal="100" workbookViewId="0">
      <selection activeCell="C17" sqref="C17"/>
    </sheetView>
  </sheetViews>
  <sheetFormatPr defaultColWidth="0" defaultRowHeight="12.75" customHeight="1" zeroHeight="1" x14ac:dyDescent="0.2"/>
  <cols>
    <col min="1" max="1" width="24.83203125" style="61" bestFit="1" customWidth="1"/>
    <col min="2" max="2" width="24.83203125" style="61" customWidth="1"/>
    <col min="3" max="3" width="31.1640625" style="58" customWidth="1"/>
    <col min="4" max="4" width="46.83203125" style="55" customWidth="1"/>
    <col min="5" max="16384" width="9.33203125" style="55" hidden="1"/>
  </cols>
  <sheetData>
    <row r="1" spans="1:4" ht="15.75" x14ac:dyDescent="0.25">
      <c r="A1" s="60" t="s">
        <v>377</v>
      </c>
      <c r="B1" s="59" t="s">
        <v>51</v>
      </c>
      <c r="C1" s="59"/>
      <c r="D1" s="59"/>
    </row>
    <row r="2" spans="1:4" ht="15.75" x14ac:dyDescent="0.25">
      <c r="A2" s="84" t="str">
        <f>"Skil vegna: " &amp; Ár &amp; "-" &amp; RIGHT("0" &amp; Mánuður,2)</f>
        <v>Skil vegna: -0</v>
      </c>
      <c r="B2" s="82"/>
      <c r="C2" s="94">
        <f>IFERROR(SUM(Staða_í_lok_á_nafnverði),1)</f>
        <v>0</v>
      </c>
      <c r="D2" s="82"/>
    </row>
    <row r="3" spans="1:4" ht="30.75" customHeight="1" x14ac:dyDescent="0.2">
      <c r="A3" s="83" t="s">
        <v>375</v>
      </c>
      <c r="B3" s="83" t="s">
        <v>389</v>
      </c>
      <c r="C3" s="83" t="s">
        <v>376</v>
      </c>
      <c r="D3" s="93" t="s">
        <v>12</v>
      </c>
    </row>
    <row r="4" spans="1:4" ht="12.75" customHeight="1" x14ac:dyDescent="0.2">
      <c r="A4" s="101" t="str">
        <f ca="1">OFFSET(Listar!A:A,ROW(A1)+4,0,1)</f>
        <v>NO0010672553</v>
      </c>
      <c r="B4" s="101" t="str">
        <f ca="1">OFFSET(Listar!A:A,ROW(A1)+4,1,1)</f>
        <v>Arion banki</v>
      </c>
      <c r="C4" s="56"/>
      <c r="D4" s="36"/>
    </row>
    <row r="5" spans="1:4" ht="12.75" customHeight="1" x14ac:dyDescent="0.2">
      <c r="A5" s="101" t="str">
        <f ca="1">OFFSET(Listar!A:A,ROW(A2)+4,0,1)</f>
        <v>XS1199968303</v>
      </c>
      <c r="B5" s="101" t="str">
        <f ca="1">OFFSET(Listar!A:A,ROW(A2)+4,1,1)</f>
        <v>Arion banki</v>
      </c>
      <c r="C5" s="57"/>
      <c r="D5" s="36"/>
    </row>
    <row r="6" spans="1:4" ht="12.75" customHeight="1" x14ac:dyDescent="0.2">
      <c r="A6" s="101" t="str">
        <f ca="1">OFFSET(Listar!A:A,ROW(A3)+4,0,1)</f>
        <v>XS1257091683</v>
      </c>
      <c r="B6" s="101" t="str">
        <f ca="1">OFFSET(Listar!A:A,ROW(A3)+4,1,1)</f>
        <v>Arion banki</v>
      </c>
      <c r="C6" s="57"/>
      <c r="D6" s="36"/>
    </row>
    <row r="7" spans="1:4" ht="12.75" customHeight="1" x14ac:dyDescent="0.2">
      <c r="A7" s="101" t="str">
        <f ca="1">OFFSET(Listar!A:A,ROW(A4)+4,0,1)</f>
        <v>XS1003542849</v>
      </c>
      <c r="B7" s="101" t="str">
        <f ca="1">OFFSET(Listar!A:A,ROW(A4)+4,1,1)</f>
        <v>Íslandsbanki</v>
      </c>
      <c r="C7" s="57"/>
      <c r="D7" s="36"/>
    </row>
    <row r="8" spans="1:4" ht="12.75" customHeight="1" x14ac:dyDescent="0.2">
      <c r="A8" s="101" t="str">
        <f ca="1">OFFSET(Listar!A:A,ROW(A5)+4,0,1)</f>
        <v>XS1068092599</v>
      </c>
      <c r="B8" s="101" t="str">
        <f ca="1">OFFSET(Listar!A:A,ROW(A5)+4,1,1)</f>
        <v>Íslandsbanki</v>
      </c>
      <c r="C8" s="57"/>
      <c r="D8" s="36"/>
    </row>
    <row r="9" spans="1:4" ht="12.75" customHeight="1" x14ac:dyDescent="0.2">
      <c r="A9" s="101" t="str">
        <f ca="1">OFFSET(Listar!A:A,ROW(A6)+4,0,1)</f>
        <v>XS1150144399</v>
      </c>
      <c r="B9" s="101" t="str">
        <f ca="1">OFFSET(Listar!A:A,ROW(A6)+4,1,1)</f>
        <v>Íslandsbanki</v>
      </c>
      <c r="C9" s="57"/>
      <c r="D9" s="36"/>
    </row>
    <row r="10" spans="1:4" ht="12.75" customHeight="1" x14ac:dyDescent="0.2">
      <c r="A10" s="101" t="str">
        <f ca="1">OFFSET(Listar!A:A,ROW(A7)+4,0,1)</f>
        <v>XS1173818540</v>
      </c>
      <c r="B10" s="101" t="str">
        <f ca="1">OFFSET(Listar!A:A,ROW(A7)+4,1,1)</f>
        <v>Landsvirkjun</v>
      </c>
      <c r="C10" s="57"/>
      <c r="D10" s="36"/>
    </row>
    <row r="11" spans="1:4" ht="12.75" customHeight="1" x14ac:dyDescent="0.2">
      <c r="A11" s="101" t="str">
        <f ca="1">OFFSET(Listar!A:A,ROW(A8)+4,0,1)</f>
        <v>XS0618983364</v>
      </c>
      <c r="B11" s="101" t="str">
        <f ca="1">OFFSET(Listar!A:A,ROW(A8)+4,1,1)</f>
        <v>Landsvirkjun</v>
      </c>
      <c r="C11" s="57"/>
      <c r="D11" s="36"/>
    </row>
    <row r="12" spans="1:4" ht="12.75" customHeight="1" x14ac:dyDescent="0.2">
      <c r="A12" s="101" t="str">
        <f ca="1">OFFSET(Listar!A:A,ROW(A9)+4,0,1)</f>
        <v>XS0618983448</v>
      </c>
      <c r="B12" s="101" t="str">
        <f ca="1">OFFSET(Listar!A:A,ROW(A9)+4,1,1)</f>
        <v>Landsvirkjun</v>
      </c>
      <c r="C12" s="57"/>
      <c r="D12" s="36"/>
    </row>
    <row r="13" spans="1:4" ht="12.75" customHeight="1" x14ac:dyDescent="0.2">
      <c r="A13" s="101" t="str">
        <f ca="1">OFFSET(Listar!A:A,ROW(A10)+4,0,1)</f>
        <v>XS0672651220</v>
      </c>
      <c r="B13" s="101" t="str">
        <f ca="1">OFFSET(Listar!A:A,ROW(A10)+4,1,1)</f>
        <v>Landsvirkjun</v>
      </c>
      <c r="C13" s="57"/>
      <c r="D13" s="36"/>
    </row>
    <row r="14" spans="1:4" ht="12.75" customHeight="1" x14ac:dyDescent="0.2">
      <c r="A14" s="101" t="str">
        <f ca="1">OFFSET(Listar!A:A,ROW(A11)+4,0,1)</f>
        <v>XS0675274020</v>
      </c>
      <c r="B14" s="101" t="str">
        <f ca="1">OFFSET(Listar!A:A,ROW(A11)+4,1,1)</f>
        <v>Landsvirkjun</v>
      </c>
      <c r="C14" s="57"/>
      <c r="D14" s="36"/>
    </row>
    <row r="15" spans="1:4" ht="12.75" customHeight="1" x14ac:dyDescent="0.2">
      <c r="A15" s="101" t="str">
        <f ca="1">OFFSET(Listar!A:A,ROW(A12)+4,0,1)</f>
        <v>XS0963671473</v>
      </c>
      <c r="B15" s="101" t="str">
        <f ca="1">OFFSET(Listar!A:A,ROW(A12)+4,1,1)</f>
        <v>Landsvirkjun</v>
      </c>
      <c r="C15" s="57"/>
      <c r="D15" s="36"/>
    </row>
    <row r="16" spans="1:4" ht="12.75" customHeight="1" x14ac:dyDescent="0.2">
      <c r="A16" s="101" t="str">
        <f ca="1">OFFSET(Listar!A:A,ROW(A13)+4,0,1)</f>
        <v>XS0166366731</v>
      </c>
      <c r="B16" s="101" t="str">
        <f ca="1">OFFSET(Listar!A:A,ROW(A13)+4,1,1)</f>
        <v>Landsvirkjun</v>
      </c>
      <c r="C16" s="57"/>
      <c r="D16" s="36"/>
    </row>
    <row r="17" spans="1:4" ht="12.75" customHeight="1" x14ac:dyDescent="0.2">
      <c r="A17" s="101" t="str">
        <f ca="1">OFFSET(Listar!A:A,ROW(A14)+4,0,1)</f>
        <v>XS0166366905</v>
      </c>
      <c r="B17" s="101" t="str">
        <f ca="1">OFFSET(Listar!A:A,ROW(A14)+4,1,1)</f>
        <v>Landsvirkjun</v>
      </c>
      <c r="C17" s="57"/>
      <c r="D17" s="36"/>
    </row>
    <row r="18" spans="1:4" ht="12.75" customHeight="1" x14ac:dyDescent="0.2">
      <c r="A18" s="101" t="str">
        <f ca="1">OFFSET(Listar!A:A,ROW(A15)+4,0,1)</f>
        <v>XS0176103843</v>
      </c>
      <c r="B18" s="101" t="str">
        <f ca="1">OFFSET(Listar!A:A,ROW(A15)+4,1,1)</f>
        <v>Landsvirkjun</v>
      </c>
      <c r="C18" s="57"/>
      <c r="D18" s="36"/>
    </row>
    <row r="19" spans="1:4" ht="12.75" customHeight="1" x14ac:dyDescent="0.2">
      <c r="A19" s="101" t="str">
        <f ca="1">OFFSET(Listar!A:A,ROW(A16)+4,0,1)</f>
        <v>XS0183861789</v>
      </c>
      <c r="B19" s="101" t="str">
        <f ca="1">OFFSET(Listar!A:A,ROW(A16)+4,1,1)</f>
        <v>Landsvirkjun</v>
      </c>
      <c r="C19" s="57"/>
      <c r="D19" s="36"/>
    </row>
    <row r="20" spans="1:4" ht="12.75" customHeight="1" x14ac:dyDescent="0.2">
      <c r="A20" s="101" t="str">
        <f ca="1">OFFSET(Listar!A:A,ROW(A17)+4,0,1)</f>
        <v>XS0183893550</v>
      </c>
      <c r="B20" s="101" t="str">
        <f ca="1">OFFSET(Listar!A:A,ROW(A17)+4,1,1)</f>
        <v>Landsvirkjun</v>
      </c>
      <c r="C20" s="57"/>
      <c r="D20" s="36"/>
    </row>
    <row r="21" spans="1:4" ht="12.75" customHeight="1" x14ac:dyDescent="0.2">
      <c r="A21" s="101" t="str">
        <f ca="1">OFFSET(Listar!A:A,ROW(A18)+4,0,1)</f>
        <v>XS0184706595</v>
      </c>
      <c r="B21" s="101" t="str">
        <f ca="1">OFFSET(Listar!A:A,ROW(A18)+4,1,1)</f>
        <v>Landsvirkjun</v>
      </c>
      <c r="C21" s="57"/>
      <c r="D21" s="36"/>
    </row>
    <row r="22" spans="1:4" ht="12.75" customHeight="1" x14ac:dyDescent="0.2">
      <c r="A22" s="101" t="str">
        <f ca="1">OFFSET(Listar!A:A,ROW(A19)+4,0,1)</f>
        <v>XS0187666630</v>
      </c>
      <c r="B22" s="101" t="str">
        <f ca="1">OFFSET(Listar!A:A,ROW(A19)+4,1,1)</f>
        <v>Landsvirkjun</v>
      </c>
      <c r="C22" s="57"/>
      <c r="D22" s="36"/>
    </row>
    <row r="23" spans="1:4" ht="12.75" customHeight="1" x14ac:dyDescent="0.2">
      <c r="A23" s="101" t="str">
        <f ca="1">OFFSET(Listar!A:A,ROW(A20)+4,0,1)</f>
        <v>XS0199160499</v>
      </c>
      <c r="B23" s="101" t="str">
        <f ca="1">OFFSET(Listar!A:A,ROW(A20)+4,1,1)</f>
        <v>Landsvirkjun</v>
      </c>
      <c r="C23" s="57"/>
      <c r="D23" s="36"/>
    </row>
    <row r="24" spans="1:4" ht="12.75" customHeight="1" x14ac:dyDescent="0.2">
      <c r="A24" s="101" t="str">
        <f ca="1">OFFSET(Listar!A:A,ROW(A21)+4,0,1)</f>
        <v>XS0203246516</v>
      </c>
      <c r="B24" s="101" t="str">
        <f ca="1">OFFSET(Listar!A:A,ROW(A21)+4,1,1)</f>
        <v>Landsvirkjun</v>
      </c>
      <c r="C24" s="57"/>
      <c r="D24" s="36"/>
    </row>
    <row r="25" spans="1:4" ht="12.75" customHeight="1" x14ac:dyDescent="0.2">
      <c r="A25" s="101" t="str">
        <f ca="1">OFFSET(Listar!A:A,ROW(A22)+4,0,1)</f>
        <v>XS0244424460</v>
      </c>
      <c r="B25" s="101" t="str">
        <f ca="1">OFFSET(Listar!A:A,ROW(A22)+4,1,1)</f>
        <v>Landsvirkjun</v>
      </c>
      <c r="C25" s="57"/>
      <c r="D25" s="36"/>
    </row>
    <row r="26" spans="1:4" ht="12.75" customHeight="1" x14ac:dyDescent="0.2">
      <c r="A26" s="101" t="str">
        <f ca="1">OFFSET(Listar!A:A,ROW(A23)+4,0,1)</f>
        <v>XS0244814330</v>
      </c>
      <c r="B26" s="101" t="str">
        <f ca="1">OFFSET(Listar!A:A,ROW(A23)+4,1,1)</f>
        <v>Landsvirkjun</v>
      </c>
      <c r="C26" s="57"/>
      <c r="D26" s="36"/>
    </row>
    <row r="27" spans="1:4" ht="12.75" customHeight="1" x14ac:dyDescent="0.2">
      <c r="A27" s="101" t="str">
        <f ca="1">OFFSET(Listar!A:A,ROW(A24)+4,0,1)</f>
        <v>XS0244993084</v>
      </c>
      <c r="B27" s="101" t="str">
        <f ca="1">OFFSET(Listar!A:A,ROW(A24)+4,1,1)</f>
        <v>Landsvirkjun</v>
      </c>
      <c r="C27" s="57"/>
      <c r="D27" s="36"/>
    </row>
    <row r="28" spans="1:4" ht="12.75" customHeight="1" x14ac:dyDescent="0.2">
      <c r="A28" s="101" t="str">
        <f ca="1">OFFSET(Listar!A:A,ROW(A25)+4,0,1)</f>
        <v>XS0261800824</v>
      </c>
      <c r="B28" s="101" t="str">
        <f ca="1">OFFSET(Listar!A:A,ROW(A25)+4,1,1)</f>
        <v>Landsvirkjun</v>
      </c>
      <c r="C28" s="57"/>
      <c r="D28" s="36"/>
    </row>
    <row r="29" spans="1:4" ht="12.75" customHeight="1" x14ac:dyDescent="0.2">
      <c r="A29" s="101" t="str">
        <f ca="1">OFFSET(Listar!A:A,ROW(A26)+4,0,1)</f>
        <v>XS0261806516</v>
      </c>
      <c r="B29" s="101" t="str">
        <f ca="1">OFFSET(Listar!A:A,ROW(A26)+4,1,1)</f>
        <v>Landsvirkjun</v>
      </c>
      <c r="C29" s="57"/>
      <c r="D29" s="36"/>
    </row>
    <row r="30" spans="1:4" ht="12.75" customHeight="1" x14ac:dyDescent="0.2">
      <c r="A30" s="101" t="str">
        <f ca="1">OFFSET(Listar!A:A,ROW(A27)+4,0,1)</f>
        <v>XS0266920833</v>
      </c>
      <c r="B30" s="101" t="str">
        <f ca="1">OFFSET(Listar!A:A,ROW(A27)+4,1,1)</f>
        <v>Landsvirkjun</v>
      </c>
      <c r="C30" s="57"/>
      <c r="D30" s="36"/>
    </row>
    <row r="31" spans="1:4" ht="12.75" customHeight="1" x14ac:dyDescent="0.2">
      <c r="A31" s="101" t="str">
        <f ca="1">OFFSET(Listar!A:A,ROW(A28)+4,0,1)</f>
        <v>XS0300070694</v>
      </c>
      <c r="B31" s="101" t="str">
        <f ca="1">OFFSET(Listar!A:A,ROW(A28)+4,1,1)</f>
        <v>Landsvirkjun</v>
      </c>
      <c r="C31" s="57"/>
      <c r="D31" s="36"/>
    </row>
    <row r="32" spans="1:4" ht="12.75" customHeight="1" x14ac:dyDescent="0.2">
      <c r="A32" s="101" t="str">
        <f ca="1">OFFSET(Listar!A:A,ROW(A29)+4,0,1)</f>
        <v>XS0300506069</v>
      </c>
      <c r="B32" s="101" t="str">
        <f ca="1">OFFSET(Listar!A:A,ROW(A29)+4,1,1)</f>
        <v>Landsvirkjun</v>
      </c>
      <c r="C32" s="57"/>
      <c r="D32" s="36"/>
    </row>
    <row r="33" spans="1:4" ht="12.75" customHeight="1" x14ac:dyDescent="0.2">
      <c r="A33" s="101" t="str">
        <f ca="1">OFFSET(Listar!A:A,ROW(A30)+4,0,1)</f>
        <v>XS0301065040</v>
      </c>
      <c r="B33" s="101" t="str">
        <f ca="1">OFFSET(Listar!A:A,ROW(A30)+4,1,1)</f>
        <v>Landsvirkjun</v>
      </c>
      <c r="C33" s="57"/>
      <c r="D33" s="36"/>
    </row>
    <row r="34" spans="1:4" ht="12.75" customHeight="1" x14ac:dyDescent="0.2">
      <c r="A34" s="101" t="str">
        <f ca="1">OFFSET(Listar!A:A,ROW(A31)+4,0,1)</f>
        <v>XS0346166803</v>
      </c>
      <c r="B34" s="101" t="str">
        <f ca="1">OFFSET(Listar!A:A,ROW(A31)+4,1,1)</f>
        <v>Landsvirkjun</v>
      </c>
      <c r="C34" s="57"/>
      <c r="D34" s="36"/>
    </row>
    <row r="35" spans="1:4" ht="12.75" customHeight="1" x14ac:dyDescent="0.2">
      <c r="A35" s="101" t="str">
        <f ca="1">OFFSET(Listar!A:A,ROW(A32)+4,0,1)</f>
        <v>XS0350931415</v>
      </c>
      <c r="B35" s="101" t="str">
        <f ca="1">OFFSET(Listar!A:A,ROW(A32)+4,1,1)</f>
        <v>Landsvirkjun</v>
      </c>
      <c r="C35" s="57"/>
      <c r="D35" s="36"/>
    </row>
    <row r="36" spans="1:4" ht="12.75" customHeight="1" x14ac:dyDescent="0.2">
      <c r="A36" s="101" t="str">
        <f ca="1">OFFSET(Listar!A:A,ROW(A33)+4,0,1)</f>
        <v>XS0515310943</v>
      </c>
      <c r="B36" s="101" t="str">
        <f ca="1">OFFSET(Listar!A:A,ROW(A33)+4,1,1)</f>
        <v>Ríkissjóður Íslands</v>
      </c>
      <c r="C36" s="57"/>
      <c r="D36" s="36"/>
    </row>
    <row r="37" spans="1:4" ht="12.75" customHeight="1" x14ac:dyDescent="0.2">
      <c r="A37" s="101" t="str">
        <f ca="1">OFFSET(Listar!A:A,ROW(A34)+4,0,1)</f>
        <v>US451029AD49</v>
      </c>
      <c r="B37" s="101" t="str">
        <f ca="1">OFFSET(Listar!A:A,ROW(A34)+4,1,1)</f>
        <v>Ríkissjóður Íslands</v>
      </c>
      <c r="C37" s="57"/>
      <c r="D37" s="36"/>
    </row>
    <row r="38" spans="1:4" ht="12.75" customHeight="1" x14ac:dyDescent="0.2">
      <c r="A38" s="101" t="str">
        <f ca="1">OFFSET(Listar!A:A,ROW(A35)+4,0,1)</f>
        <v>US451029AE22</v>
      </c>
      <c r="B38" s="101" t="str">
        <f ca="1">OFFSET(Listar!A:A,ROW(A35)+4,1,1)</f>
        <v>Ríkissjóður Íslands</v>
      </c>
      <c r="C38" s="57"/>
      <c r="D38" s="36"/>
    </row>
    <row r="39" spans="1:4" ht="12.75" customHeight="1" x14ac:dyDescent="0.2">
      <c r="A39" s="101" t="str">
        <f ca="1">OFFSET(Listar!A:A,ROW(A36)+4,0,1)</f>
        <v>USX3446PDH48</v>
      </c>
      <c r="B39" s="101" t="str">
        <f ca="1">OFFSET(Listar!A:A,ROW(A36)+4,1,1)</f>
        <v>Ríkissjóður Íslands</v>
      </c>
      <c r="C39" s="57"/>
      <c r="D39" s="36"/>
    </row>
    <row r="40" spans="1:4" ht="12.75" customHeight="1" x14ac:dyDescent="0.2">
      <c r="A40" s="101" t="str">
        <f ca="1">OFFSET(Listar!A:A,ROW(A37)+4,0,1)</f>
        <v>GB0004556113</v>
      </c>
      <c r="B40" s="101" t="str">
        <f ca="1">OFFSET(Listar!A:A,ROW(A37)+4,1,1)</f>
        <v>Ríkissjóður Íslands</v>
      </c>
      <c r="C40" s="57"/>
      <c r="D40" s="36"/>
    </row>
    <row r="41" spans="1:4" ht="12.75" customHeight="1" x14ac:dyDescent="0.2">
      <c r="A41" s="101">
        <f ca="1">OFFSET(Listar!A:A,ROW(A38)+4,0,1)</f>
        <v>0</v>
      </c>
      <c r="B41" s="101">
        <f ca="1">OFFSET(Listar!A:A,ROW(A38)+4,1,1)</f>
        <v>0</v>
      </c>
      <c r="C41" s="57"/>
      <c r="D41" s="36"/>
    </row>
    <row r="42" spans="1:4" ht="12.75" customHeight="1" x14ac:dyDescent="0.2">
      <c r="A42" s="101">
        <f ca="1">OFFSET(Listar!A:A,ROW(A39)+4,0,1)</f>
        <v>0</v>
      </c>
      <c r="B42" s="101">
        <f ca="1">OFFSET(Listar!A:A,ROW(A39)+4,1,1)</f>
        <v>0</v>
      </c>
      <c r="C42" s="57"/>
      <c r="D42" s="36"/>
    </row>
    <row r="43" spans="1:4" ht="12.75" customHeight="1" x14ac:dyDescent="0.2">
      <c r="A43" s="101">
        <f ca="1">OFFSET(Listar!A:A,ROW(A40)+4,0,1)</f>
        <v>0</v>
      </c>
      <c r="B43" s="101">
        <f ca="1">OFFSET(Listar!A:A,ROW(A40)+4,1,1)</f>
        <v>0</v>
      </c>
      <c r="C43" s="57"/>
      <c r="D43" s="36"/>
    </row>
    <row r="44" spans="1:4" ht="12.75" customHeight="1" x14ac:dyDescent="0.2">
      <c r="A44" s="101">
        <f ca="1">OFFSET(Listar!A:A,ROW(A41)+4,0,1)</f>
        <v>0</v>
      </c>
      <c r="B44" s="101">
        <f ca="1">OFFSET(Listar!A:A,ROW(A41)+4,1,1)</f>
        <v>0</v>
      </c>
      <c r="C44" s="57"/>
      <c r="D44" s="36"/>
    </row>
    <row r="45" spans="1:4" ht="12.75" customHeight="1" x14ac:dyDescent="0.2">
      <c r="A45" s="101">
        <f ca="1">OFFSET(Listar!A:A,ROW(A42)+4,0,1)</f>
        <v>0</v>
      </c>
      <c r="B45" s="101">
        <f ca="1">OFFSET(Listar!A:A,ROW(A42)+4,1,1)</f>
        <v>0</v>
      </c>
      <c r="C45" s="57"/>
      <c r="D45" s="36"/>
    </row>
    <row r="46" spans="1:4" ht="12.75" customHeight="1" x14ac:dyDescent="0.2">
      <c r="A46" s="101">
        <f ca="1">OFFSET(Listar!A:A,ROW(A43)+4,0,1)</f>
        <v>0</v>
      </c>
      <c r="B46" s="101">
        <f ca="1">OFFSET(Listar!A:A,ROW(A43)+4,1,1)</f>
        <v>0</v>
      </c>
      <c r="C46" s="57"/>
      <c r="D46" s="36"/>
    </row>
    <row r="47" spans="1:4" ht="12.75" customHeight="1" x14ac:dyDescent="0.2">
      <c r="A47" s="101">
        <f ca="1">OFFSET(Listar!A:A,ROW(A44)+4,0,1)</f>
        <v>0</v>
      </c>
      <c r="B47" s="101">
        <f ca="1">OFFSET(Listar!A:A,ROW(A44)+4,1,1)</f>
        <v>0</v>
      </c>
      <c r="C47" s="57"/>
      <c r="D47" s="36"/>
    </row>
    <row r="48" spans="1:4" ht="12.75" customHeight="1" x14ac:dyDescent="0.2">
      <c r="A48" s="101">
        <f ca="1">OFFSET(Listar!A:A,ROW(A45)+4,0,1)</f>
        <v>0</v>
      </c>
      <c r="B48" s="101">
        <f ca="1">OFFSET(Listar!A:A,ROW(A45)+4,1,1)</f>
        <v>0</v>
      </c>
      <c r="C48" s="57"/>
      <c r="D48" s="36"/>
    </row>
    <row r="49" spans="1:4" ht="12.75" customHeight="1" x14ac:dyDescent="0.2">
      <c r="A49" s="101">
        <f ca="1">OFFSET(Listar!A:A,ROW(A46)+4,0,1)</f>
        <v>0</v>
      </c>
      <c r="B49" s="101">
        <f ca="1">OFFSET(Listar!A:A,ROW(A46)+4,1,1)</f>
        <v>0</v>
      </c>
      <c r="C49" s="57"/>
      <c r="D49" s="36"/>
    </row>
    <row r="50" spans="1:4" ht="12.75" customHeight="1" x14ac:dyDescent="0.2">
      <c r="A50" s="101">
        <f ca="1">OFFSET(Listar!A:A,ROW(A47)+4,0,1)</f>
        <v>0</v>
      </c>
      <c r="B50" s="101">
        <f ca="1">OFFSET(Listar!A:A,ROW(A47)+4,1,1)</f>
        <v>0</v>
      </c>
      <c r="C50" s="57"/>
      <c r="D50" s="36"/>
    </row>
    <row r="51" spans="1:4" ht="12.75" customHeight="1" x14ac:dyDescent="0.2">
      <c r="A51" s="101">
        <f ca="1">OFFSET(Listar!A:A,ROW(A48)+4,0,1)</f>
        <v>0</v>
      </c>
      <c r="B51" s="101">
        <f ca="1">OFFSET(Listar!A:A,ROW(A48)+4,1,1)</f>
        <v>0</v>
      </c>
      <c r="C51" s="57"/>
      <c r="D51" s="36"/>
    </row>
    <row r="52" spans="1:4" ht="12.75" customHeight="1" x14ac:dyDescent="0.2">
      <c r="A52" s="101">
        <f ca="1">OFFSET(Listar!A:A,ROW(A49)+4,0,1)</f>
        <v>0</v>
      </c>
      <c r="B52" s="101">
        <f ca="1">OFFSET(Listar!A:A,ROW(A49)+4,1,1)</f>
        <v>0</v>
      </c>
      <c r="C52" s="57"/>
      <c r="D52" s="36"/>
    </row>
    <row r="53" spans="1:4" ht="12.75" customHeight="1" x14ac:dyDescent="0.2">
      <c r="A53" s="101">
        <f ca="1">OFFSET(Listar!A:A,ROW(A50)+4,0,1)</f>
        <v>0</v>
      </c>
      <c r="B53" s="101">
        <f ca="1">OFFSET(Listar!A:A,ROW(A50)+4,1,1)</f>
        <v>0</v>
      </c>
      <c r="C53" s="57"/>
      <c r="D53" s="36"/>
    </row>
    <row r="54" spans="1:4" ht="12.75" customHeight="1" x14ac:dyDescent="0.2">
      <c r="A54" s="101">
        <f ca="1">OFFSET(Listar!A:A,ROW(A51)+4,0,1)</f>
        <v>0</v>
      </c>
      <c r="B54" s="101">
        <f ca="1">OFFSET(Listar!A:A,ROW(A51)+4,1,1)</f>
        <v>0</v>
      </c>
      <c r="C54" s="57"/>
      <c r="D54" s="36"/>
    </row>
    <row r="55" spans="1:4" ht="12.75" customHeight="1" x14ac:dyDescent="0.2">
      <c r="A55" s="101">
        <f ca="1">OFFSET(Listar!A:A,ROW(A52)+4,0,1)</f>
        <v>0</v>
      </c>
      <c r="B55" s="101">
        <f ca="1">OFFSET(Listar!A:A,ROW(A52)+4,1,1)</f>
        <v>0</v>
      </c>
      <c r="C55" s="57"/>
      <c r="D55" s="36"/>
    </row>
    <row r="56" spans="1:4" ht="12.75" customHeight="1" x14ac:dyDescent="0.2">
      <c r="A56" s="101">
        <f ca="1">OFFSET(Listar!A:A,ROW(A53)+4,0,1)</f>
        <v>0</v>
      </c>
      <c r="B56" s="101">
        <f ca="1">OFFSET(Listar!A:A,ROW(A53)+4,1,1)</f>
        <v>0</v>
      </c>
      <c r="C56" s="57"/>
      <c r="D56" s="36"/>
    </row>
    <row r="57" spans="1:4" ht="12.75" customHeight="1" x14ac:dyDescent="0.2">
      <c r="A57" s="101">
        <f ca="1">OFFSET(Listar!A:A,ROW(A54)+4,0,1)</f>
        <v>0</v>
      </c>
      <c r="B57" s="101">
        <f ca="1">OFFSET(Listar!A:A,ROW(A54)+4,1,1)</f>
        <v>0</v>
      </c>
      <c r="C57" s="57"/>
      <c r="D57" s="36"/>
    </row>
    <row r="58" spans="1:4" ht="12.75" customHeight="1" x14ac:dyDescent="0.2">
      <c r="A58" s="101">
        <f ca="1">OFFSET(Listar!A:A,ROW(A55)+4,0,1)</f>
        <v>0</v>
      </c>
      <c r="B58" s="101">
        <f ca="1">OFFSET(Listar!A:A,ROW(A55)+4,1,1)</f>
        <v>0</v>
      </c>
      <c r="C58" s="57"/>
      <c r="D58" s="36"/>
    </row>
    <row r="59" spans="1:4" ht="12.75" customHeight="1" x14ac:dyDescent="0.2">
      <c r="A59" s="101">
        <f ca="1">OFFSET(Listar!A:A,ROW(A56)+4,0,1)</f>
        <v>0</v>
      </c>
      <c r="B59" s="101">
        <f ca="1">OFFSET(Listar!A:A,ROW(A56)+4,1,1)</f>
        <v>0</v>
      </c>
      <c r="C59" s="57"/>
      <c r="D59" s="36"/>
    </row>
    <row r="60" spans="1:4" ht="12.75" customHeight="1" x14ac:dyDescent="0.2">
      <c r="A60" s="101">
        <f ca="1">OFFSET(Listar!A:A,ROW(A57)+4,0,1)</f>
        <v>0</v>
      </c>
      <c r="B60" s="101">
        <f ca="1">OFFSET(Listar!A:A,ROW(A57)+4,1,1)</f>
        <v>0</v>
      </c>
      <c r="C60" s="57"/>
      <c r="D60" s="36"/>
    </row>
    <row r="61" spans="1:4" ht="12.75" customHeight="1" x14ac:dyDescent="0.2">
      <c r="A61" s="101">
        <f ca="1">OFFSET(Listar!A:A,ROW(A58)+4,0,1)</f>
        <v>0</v>
      </c>
      <c r="B61" s="101">
        <f ca="1">OFFSET(Listar!A:A,ROW(A58)+4,1,1)</f>
        <v>0</v>
      </c>
      <c r="C61" s="57"/>
      <c r="D61" s="36"/>
    </row>
    <row r="62" spans="1:4" ht="12.75" customHeight="1" x14ac:dyDescent="0.2">
      <c r="A62" s="101">
        <f ca="1">OFFSET(Listar!A:A,ROW(A59)+4,0,1)</f>
        <v>0</v>
      </c>
      <c r="B62" s="101">
        <f ca="1">OFFSET(Listar!A:A,ROW(A59)+4,1,1)</f>
        <v>0</v>
      </c>
      <c r="C62" s="57"/>
      <c r="D62" s="36"/>
    </row>
    <row r="63" spans="1:4" ht="12.75" customHeight="1" x14ac:dyDescent="0.2">
      <c r="A63" s="101">
        <f ca="1">OFFSET(Listar!A:A,ROW(A60)+4,0,1)</f>
        <v>0</v>
      </c>
      <c r="B63" s="101">
        <f ca="1">OFFSET(Listar!A:A,ROW(A60)+4,1,1)</f>
        <v>0</v>
      </c>
      <c r="C63" s="57"/>
      <c r="D63" s="36"/>
    </row>
    <row r="64" spans="1:4" ht="12.75" customHeight="1" x14ac:dyDescent="0.2">
      <c r="A64" s="101">
        <f ca="1">OFFSET(Listar!A:A,ROW(A61)+4,0,1)</f>
        <v>0</v>
      </c>
      <c r="B64" s="101">
        <f ca="1">OFFSET(Listar!A:A,ROW(A61)+4,1,1)</f>
        <v>0</v>
      </c>
      <c r="C64" s="57"/>
      <c r="D64" s="36"/>
    </row>
    <row r="65" spans="1:4" ht="12.75" customHeight="1" x14ac:dyDescent="0.2">
      <c r="A65" s="101">
        <f ca="1">OFFSET(Listar!A:A,ROW(A62)+4,0,1)</f>
        <v>0</v>
      </c>
      <c r="B65" s="101">
        <f ca="1">OFFSET(Listar!A:A,ROW(A62)+4,1,1)</f>
        <v>0</v>
      </c>
      <c r="C65" s="57"/>
      <c r="D65" s="36"/>
    </row>
    <row r="66" spans="1:4" ht="12.75" customHeight="1" x14ac:dyDescent="0.2">
      <c r="A66" s="101">
        <f ca="1">OFFSET(Listar!A:A,ROW(A63)+4,0,1)</f>
        <v>0</v>
      </c>
      <c r="B66" s="101">
        <f ca="1">OFFSET(Listar!A:A,ROW(A63)+4,1,1)</f>
        <v>0</v>
      </c>
      <c r="C66" s="57"/>
      <c r="D66" s="36"/>
    </row>
    <row r="67" spans="1:4" ht="12.75" customHeight="1" x14ac:dyDescent="0.2">
      <c r="A67" s="101">
        <f ca="1">OFFSET(Listar!A:A,ROW(A64)+4,0,1)</f>
        <v>0</v>
      </c>
      <c r="B67" s="101">
        <f ca="1">OFFSET(Listar!A:A,ROW(A64)+4,1,1)</f>
        <v>0</v>
      </c>
      <c r="C67" s="57"/>
      <c r="D67" s="36"/>
    </row>
    <row r="68" spans="1:4" ht="12.75" customHeight="1" x14ac:dyDescent="0.2">
      <c r="A68" s="101">
        <f ca="1">OFFSET(Listar!A:A,ROW(A65)+4,0,1)</f>
        <v>0</v>
      </c>
      <c r="B68" s="101">
        <f ca="1">OFFSET(Listar!A:A,ROW(A65)+4,1,1)</f>
        <v>0</v>
      </c>
      <c r="C68" s="57"/>
      <c r="D68" s="36"/>
    </row>
    <row r="69" spans="1:4" ht="12.75" customHeight="1" x14ac:dyDescent="0.2">
      <c r="A69" s="101">
        <f ca="1">OFFSET(Listar!A:A,ROW(A66)+4,0,1)</f>
        <v>0</v>
      </c>
      <c r="B69" s="101">
        <f ca="1">OFFSET(Listar!A:A,ROW(A66)+4,1,1)</f>
        <v>0</v>
      </c>
      <c r="C69" s="57"/>
      <c r="D69" s="36"/>
    </row>
    <row r="70" spans="1:4" ht="12.75" customHeight="1" x14ac:dyDescent="0.2">
      <c r="A70" s="101">
        <f ca="1">OFFSET(Listar!A:A,ROW(A67)+4,0,1)</f>
        <v>0</v>
      </c>
      <c r="B70" s="101">
        <f ca="1">OFFSET(Listar!A:A,ROW(A67)+4,1,1)</f>
        <v>0</v>
      </c>
      <c r="C70" s="57"/>
      <c r="D70" s="36"/>
    </row>
    <row r="71" spans="1:4" ht="12.75" customHeight="1" x14ac:dyDescent="0.2">
      <c r="A71" s="101">
        <f ca="1">OFFSET(Listar!A:A,ROW(A68)+4,0,1)</f>
        <v>0</v>
      </c>
      <c r="B71" s="101">
        <f ca="1">OFFSET(Listar!A:A,ROW(A68)+4,1,1)</f>
        <v>0</v>
      </c>
      <c r="C71" s="57"/>
      <c r="D71" s="36"/>
    </row>
    <row r="72" spans="1:4" ht="12.75" customHeight="1" x14ac:dyDescent="0.2">
      <c r="A72" s="101">
        <f ca="1">OFFSET(Listar!A:A,ROW(A69)+4,0,1)</f>
        <v>0</v>
      </c>
      <c r="B72" s="101">
        <f ca="1">OFFSET(Listar!A:A,ROW(A69)+4,1,1)</f>
        <v>0</v>
      </c>
      <c r="C72" s="57"/>
      <c r="D72" s="36"/>
    </row>
    <row r="73" spans="1:4" ht="12.75" customHeight="1" x14ac:dyDescent="0.2">
      <c r="A73" s="101">
        <f ca="1">OFFSET(Listar!A:A,ROW(A70)+4,0,1)</f>
        <v>0</v>
      </c>
      <c r="B73" s="101">
        <f ca="1">OFFSET(Listar!A:A,ROW(A70)+4,1,1)</f>
        <v>0</v>
      </c>
      <c r="C73" s="57"/>
      <c r="D73" s="36"/>
    </row>
    <row r="74" spans="1:4" ht="12.75" customHeight="1" x14ac:dyDescent="0.2">
      <c r="A74" s="101">
        <f ca="1">OFFSET(Listar!A:A,ROW(A71)+4,0,1)</f>
        <v>0</v>
      </c>
      <c r="B74" s="101">
        <f ca="1">OFFSET(Listar!A:A,ROW(A71)+4,1,1)</f>
        <v>0</v>
      </c>
      <c r="C74" s="57"/>
      <c r="D74" s="36"/>
    </row>
    <row r="75" spans="1:4" ht="12.75" customHeight="1" x14ac:dyDescent="0.2">
      <c r="A75" s="101">
        <f ca="1">OFFSET(Listar!A:A,ROW(A72)+4,0,1)</f>
        <v>0</v>
      </c>
      <c r="B75" s="101">
        <f ca="1">OFFSET(Listar!A:A,ROW(A72)+4,1,1)</f>
        <v>0</v>
      </c>
      <c r="C75" s="57"/>
      <c r="D75" s="36"/>
    </row>
    <row r="76" spans="1:4" ht="12.75" customHeight="1" x14ac:dyDescent="0.2">
      <c r="A76" s="101">
        <f ca="1">OFFSET(Listar!A:A,ROW(A73)+4,0,1)</f>
        <v>0</v>
      </c>
      <c r="B76" s="101">
        <f ca="1">OFFSET(Listar!A:A,ROW(A73)+4,1,1)</f>
        <v>0</v>
      </c>
      <c r="C76" s="57"/>
      <c r="D76" s="36"/>
    </row>
    <row r="77" spans="1:4" ht="12.75" customHeight="1" x14ac:dyDescent="0.2">
      <c r="A77" s="101">
        <f ca="1">OFFSET(Listar!A:A,ROW(A74)+4,0,1)</f>
        <v>0</v>
      </c>
      <c r="B77" s="101">
        <f ca="1">OFFSET(Listar!A:A,ROW(A74)+4,1,1)</f>
        <v>0</v>
      </c>
      <c r="C77" s="57"/>
      <c r="D77" s="36"/>
    </row>
    <row r="78" spans="1:4" ht="12.75" customHeight="1" x14ac:dyDescent="0.2">
      <c r="A78" s="101">
        <f ca="1">OFFSET(Listar!A:A,ROW(A75)+4,0,1)</f>
        <v>0</v>
      </c>
      <c r="B78" s="101">
        <f ca="1">OFFSET(Listar!A:A,ROW(A75)+4,1,1)</f>
        <v>0</v>
      </c>
      <c r="C78" s="57"/>
      <c r="D78" s="36"/>
    </row>
    <row r="79" spans="1:4" ht="12.75" customHeight="1" x14ac:dyDescent="0.2">
      <c r="A79" s="101">
        <f ca="1">OFFSET(Listar!A:A,ROW(A76)+4,0,1)</f>
        <v>0</v>
      </c>
      <c r="B79" s="101">
        <f ca="1">OFFSET(Listar!A:A,ROW(A76)+4,1,1)</f>
        <v>0</v>
      </c>
      <c r="C79" s="57"/>
      <c r="D79" s="36"/>
    </row>
    <row r="80" spans="1:4" ht="12.75" customHeight="1" x14ac:dyDescent="0.2">
      <c r="A80" s="101">
        <f ca="1">OFFSET(Listar!A:A,ROW(A77)+4,0,1)</f>
        <v>0</v>
      </c>
      <c r="B80" s="101">
        <f ca="1">OFFSET(Listar!A:A,ROW(A77)+4,1,1)</f>
        <v>0</v>
      </c>
      <c r="C80" s="57"/>
      <c r="D80" s="36"/>
    </row>
    <row r="81" spans="1:4" ht="12.75" customHeight="1" x14ac:dyDescent="0.2">
      <c r="A81" s="101">
        <f ca="1">OFFSET(Listar!A:A,ROW(A78)+4,0,1)</f>
        <v>0</v>
      </c>
      <c r="B81" s="101">
        <f ca="1">OFFSET(Listar!A:A,ROW(A78)+4,1,1)</f>
        <v>0</v>
      </c>
      <c r="C81" s="57"/>
      <c r="D81" s="36"/>
    </row>
    <row r="82" spans="1:4" ht="12.75" customHeight="1" x14ac:dyDescent="0.2">
      <c r="A82" s="101">
        <f ca="1">OFFSET(Listar!A:A,ROW(A79)+4,0,1)</f>
        <v>0</v>
      </c>
      <c r="B82" s="101">
        <f ca="1">OFFSET(Listar!A:A,ROW(A79)+4,1,1)</f>
        <v>0</v>
      </c>
      <c r="C82" s="57"/>
      <c r="D82" s="36"/>
    </row>
    <row r="83" spans="1:4" ht="12.75" customHeight="1" x14ac:dyDescent="0.2">
      <c r="A83" s="101">
        <f ca="1">OFFSET(Listar!A:A,ROW(A80)+4,0,1)</f>
        <v>0</v>
      </c>
      <c r="B83" s="101">
        <f ca="1">OFFSET(Listar!A:A,ROW(A80)+4,1,1)</f>
        <v>0</v>
      </c>
      <c r="C83" s="57"/>
      <c r="D83" s="36"/>
    </row>
    <row r="84" spans="1:4" ht="12.75" customHeight="1" x14ac:dyDescent="0.2">
      <c r="A84" s="101">
        <f ca="1">OFFSET(Listar!A:A,ROW(A81)+4,0,1)</f>
        <v>0</v>
      </c>
      <c r="B84" s="101">
        <f ca="1">OFFSET(Listar!A:A,ROW(A81)+4,1,1)</f>
        <v>0</v>
      </c>
      <c r="C84" s="57"/>
      <c r="D84" s="36"/>
    </row>
    <row r="85" spans="1:4" ht="12.75" customHeight="1" x14ac:dyDescent="0.2">
      <c r="A85" s="101">
        <f ca="1">OFFSET(Listar!A:A,ROW(A82)+4,0,1)</f>
        <v>0</v>
      </c>
      <c r="B85" s="101">
        <f ca="1">OFFSET(Listar!A:A,ROW(A82)+4,1,1)</f>
        <v>0</v>
      </c>
      <c r="C85" s="57"/>
      <c r="D85" s="36"/>
    </row>
    <row r="86" spans="1:4" ht="12.75" customHeight="1" x14ac:dyDescent="0.2">
      <c r="A86" s="101">
        <f ca="1">OFFSET(Listar!A:A,ROW(A83)+4,0,1)</f>
        <v>0</v>
      </c>
      <c r="B86" s="101">
        <f ca="1">OFFSET(Listar!A:A,ROW(A83)+4,1,1)</f>
        <v>0</v>
      </c>
      <c r="C86" s="57"/>
      <c r="D86" s="36"/>
    </row>
    <row r="87" spans="1:4" ht="12.75" customHeight="1" x14ac:dyDescent="0.2">
      <c r="A87" s="101">
        <f ca="1">OFFSET(Listar!A:A,ROW(A84)+4,0,1)</f>
        <v>0</v>
      </c>
      <c r="B87" s="101">
        <f ca="1">OFFSET(Listar!A:A,ROW(A84)+4,1,1)</f>
        <v>0</v>
      </c>
      <c r="C87" s="57"/>
      <c r="D87" s="36"/>
    </row>
    <row r="88" spans="1:4" ht="12.75" customHeight="1" x14ac:dyDescent="0.2">
      <c r="A88" s="101">
        <f ca="1">OFFSET(Listar!A:A,ROW(A85)+4,0,1)</f>
        <v>0</v>
      </c>
      <c r="B88" s="101">
        <f ca="1">OFFSET(Listar!A:A,ROW(A85)+4,1,1)</f>
        <v>0</v>
      </c>
      <c r="C88" s="57"/>
      <c r="D88" s="36"/>
    </row>
    <row r="89" spans="1:4" ht="12.75" customHeight="1" x14ac:dyDescent="0.2">
      <c r="A89" s="101">
        <f ca="1">OFFSET(Listar!A:A,ROW(A86)+4,0,1)</f>
        <v>0</v>
      </c>
      <c r="B89" s="101">
        <f ca="1">OFFSET(Listar!A:A,ROW(A86)+4,1,1)</f>
        <v>0</v>
      </c>
      <c r="C89" s="57"/>
      <c r="D89" s="36"/>
    </row>
    <row r="90" spans="1:4" ht="12.75" customHeight="1" x14ac:dyDescent="0.2">
      <c r="A90" s="101">
        <f ca="1">OFFSET(Listar!A:A,ROW(A87)+4,0,1)</f>
        <v>0</v>
      </c>
      <c r="B90" s="101">
        <f ca="1">OFFSET(Listar!A:A,ROW(A87)+4,1,1)</f>
        <v>0</v>
      </c>
      <c r="C90" s="57"/>
      <c r="D90" s="36"/>
    </row>
    <row r="91" spans="1:4" ht="12.75" customHeight="1" x14ac:dyDescent="0.2">
      <c r="A91" s="101">
        <f ca="1">OFFSET(Listar!A:A,ROW(A88)+4,0,1)</f>
        <v>0</v>
      </c>
      <c r="B91" s="101">
        <f ca="1">OFFSET(Listar!A:A,ROW(A88)+4,1,1)</f>
        <v>0</v>
      </c>
      <c r="C91" s="57"/>
      <c r="D91" s="36"/>
    </row>
    <row r="92" spans="1:4" ht="12.75" customHeight="1" x14ac:dyDescent="0.2">
      <c r="A92" s="101">
        <f ca="1">OFFSET(Listar!A:A,ROW(A89)+4,0,1)</f>
        <v>0</v>
      </c>
      <c r="B92" s="101">
        <f ca="1">OFFSET(Listar!A:A,ROW(A89)+4,1,1)</f>
        <v>0</v>
      </c>
      <c r="C92" s="57"/>
      <c r="D92" s="36"/>
    </row>
    <row r="93" spans="1:4" ht="12.75" customHeight="1" x14ac:dyDescent="0.2">
      <c r="A93" s="101">
        <f ca="1">OFFSET(Listar!A:A,ROW(A90)+4,0,1)</f>
        <v>0</v>
      </c>
      <c r="B93" s="101">
        <f ca="1">OFFSET(Listar!A:A,ROW(A90)+4,1,1)</f>
        <v>0</v>
      </c>
      <c r="C93" s="57"/>
      <c r="D93" s="36"/>
    </row>
    <row r="94" spans="1:4" ht="12.75" customHeight="1" x14ac:dyDescent="0.2">
      <c r="A94" s="101">
        <f ca="1">OFFSET(Listar!A:A,ROW(A91)+4,0,1)</f>
        <v>0</v>
      </c>
      <c r="B94" s="101">
        <f ca="1">OFFSET(Listar!A:A,ROW(A91)+4,1,1)</f>
        <v>0</v>
      </c>
      <c r="C94" s="57"/>
      <c r="D94" s="36"/>
    </row>
    <row r="95" spans="1:4" ht="12.75" customHeight="1" x14ac:dyDescent="0.2">
      <c r="A95" s="101">
        <f ca="1">OFFSET(Listar!A:A,ROW(A92)+4,0,1)</f>
        <v>0</v>
      </c>
      <c r="B95" s="101">
        <f ca="1">OFFSET(Listar!A:A,ROW(A92)+4,1,1)</f>
        <v>0</v>
      </c>
      <c r="C95" s="57"/>
      <c r="D95" s="36"/>
    </row>
    <row r="96" spans="1:4" ht="12.75" customHeight="1" x14ac:dyDescent="0.2">
      <c r="A96" s="101">
        <f ca="1">OFFSET(Listar!A:A,ROW(A93)+4,0,1)</f>
        <v>0</v>
      </c>
      <c r="B96" s="101">
        <f ca="1">OFFSET(Listar!A:A,ROW(A93)+4,1,1)</f>
        <v>0</v>
      </c>
      <c r="C96" s="57"/>
      <c r="D96" s="36"/>
    </row>
    <row r="97" spans="1:4" ht="12.75" customHeight="1" x14ac:dyDescent="0.2">
      <c r="A97" s="101">
        <f ca="1">OFFSET(Listar!A:A,ROW(A94)+4,0,1)</f>
        <v>0</v>
      </c>
      <c r="B97" s="101">
        <f ca="1">OFFSET(Listar!A:A,ROW(A94)+4,1,1)</f>
        <v>0</v>
      </c>
      <c r="C97" s="57"/>
      <c r="D97" s="36"/>
    </row>
    <row r="98" spans="1:4" ht="12.75" customHeight="1" x14ac:dyDescent="0.2">
      <c r="A98" s="101">
        <f ca="1">OFFSET(Listar!A:A,ROW(A95)+4,0,1)</f>
        <v>0</v>
      </c>
      <c r="B98" s="101">
        <f ca="1">OFFSET(Listar!A:A,ROW(A95)+4,1,1)</f>
        <v>0</v>
      </c>
      <c r="C98" s="57"/>
      <c r="D98" s="36"/>
    </row>
    <row r="99" spans="1:4" ht="12.75" customHeight="1" x14ac:dyDescent="0.2">
      <c r="A99" s="101">
        <f ca="1">OFFSET(Listar!A:A,ROW(A96)+4,0,1)</f>
        <v>0</v>
      </c>
      <c r="B99" s="101">
        <f ca="1">OFFSET(Listar!A:A,ROW(A96)+4,1,1)</f>
        <v>0</v>
      </c>
      <c r="C99" s="57"/>
      <c r="D99" s="36"/>
    </row>
    <row r="100" spans="1:4" ht="12.75" customHeight="1" x14ac:dyDescent="0.2">
      <c r="A100" s="101">
        <f ca="1">OFFSET(Listar!A:A,ROW(A97)+4,0,1)</f>
        <v>0</v>
      </c>
      <c r="B100" s="101">
        <f ca="1">OFFSET(Listar!A:A,ROW(A97)+4,1,1)</f>
        <v>0</v>
      </c>
      <c r="C100" s="57"/>
      <c r="D100" s="36"/>
    </row>
    <row r="101" spans="1:4" ht="12.75" customHeight="1" x14ac:dyDescent="0.2">
      <c r="A101" s="101">
        <f ca="1">OFFSET(Listar!A:A,ROW(A98)+4,0,1)</f>
        <v>0</v>
      </c>
      <c r="B101" s="101">
        <f ca="1">OFFSET(Listar!A:A,ROW(A98)+4,1,1)</f>
        <v>0</v>
      </c>
      <c r="C101" s="57"/>
      <c r="D101" s="36"/>
    </row>
    <row r="102" spans="1:4" ht="12.75" customHeight="1" x14ac:dyDescent="0.2">
      <c r="A102" s="101">
        <f ca="1">OFFSET(Listar!A:A,ROW(A99)+4,0,1)</f>
        <v>0</v>
      </c>
      <c r="B102" s="101">
        <f ca="1">OFFSET(Listar!A:A,ROW(A99)+4,1,1)</f>
        <v>0</v>
      </c>
      <c r="C102" s="57"/>
      <c r="D102" s="36"/>
    </row>
    <row r="103" spans="1:4" ht="12.75" customHeight="1" x14ac:dyDescent="0.2">
      <c r="A103" s="101">
        <f ca="1">OFFSET(Listar!A:A,ROW(A100)+4,0,1)</f>
        <v>0</v>
      </c>
      <c r="B103" s="101">
        <f ca="1">OFFSET(Listar!A:A,ROW(A100)+4,1,1)</f>
        <v>0</v>
      </c>
      <c r="C103" s="57"/>
      <c r="D103" s="36"/>
    </row>
    <row r="104" spans="1:4" ht="12.75" customHeight="1" x14ac:dyDescent="0.2">
      <c r="A104" s="101">
        <f ca="1">OFFSET(Listar!A:A,ROW(A101)+4,0,1)</f>
        <v>0</v>
      </c>
      <c r="B104" s="101">
        <f ca="1">OFFSET(Listar!A:A,ROW(A101)+4,1,1)</f>
        <v>0</v>
      </c>
      <c r="C104" s="57"/>
      <c r="D104" s="36"/>
    </row>
    <row r="105" spans="1:4" ht="12.75" customHeight="1" x14ac:dyDescent="0.2">
      <c r="A105" s="101">
        <f ca="1">OFFSET(Listar!A:A,ROW(A102)+4,0,1)</f>
        <v>0</v>
      </c>
      <c r="B105" s="101">
        <f ca="1">OFFSET(Listar!A:A,ROW(A102)+4,1,1)</f>
        <v>0</v>
      </c>
      <c r="C105" s="57"/>
      <c r="D105" s="36"/>
    </row>
    <row r="106" spans="1:4" ht="12.75" customHeight="1" x14ac:dyDescent="0.2">
      <c r="A106" s="101">
        <f ca="1">OFFSET(Listar!A:A,ROW(A103)+4,0,1)</f>
        <v>0</v>
      </c>
      <c r="B106" s="101">
        <f ca="1">OFFSET(Listar!A:A,ROW(A103)+4,1,1)</f>
        <v>0</v>
      </c>
      <c r="C106" s="57"/>
      <c r="D106" s="36"/>
    </row>
    <row r="107" spans="1:4" ht="12.75" customHeight="1" x14ac:dyDescent="0.2">
      <c r="A107" s="101">
        <f ca="1">OFFSET(Listar!A:A,ROW(A104)+4,0,1)</f>
        <v>0</v>
      </c>
      <c r="B107" s="101">
        <f ca="1">OFFSET(Listar!A:A,ROW(A104)+4,1,1)</f>
        <v>0</v>
      </c>
      <c r="C107" s="57"/>
      <c r="D107" s="36"/>
    </row>
    <row r="108" spans="1:4" ht="12.75" customHeight="1" x14ac:dyDescent="0.2">
      <c r="A108" s="101">
        <f ca="1">OFFSET(Listar!A:A,ROW(A105)+4,0,1)</f>
        <v>0</v>
      </c>
      <c r="B108" s="101">
        <f ca="1">OFFSET(Listar!A:A,ROW(A105)+4,1,1)</f>
        <v>0</v>
      </c>
      <c r="C108" s="57"/>
      <c r="D108" s="36"/>
    </row>
    <row r="109" spans="1:4" ht="12.75" customHeight="1" x14ac:dyDescent="0.2">
      <c r="A109" s="101">
        <f ca="1">OFFSET(Listar!A:A,ROW(A106)+4,0,1)</f>
        <v>0</v>
      </c>
      <c r="B109" s="101">
        <f ca="1">OFFSET(Listar!A:A,ROW(A106)+4,1,1)</f>
        <v>0</v>
      </c>
      <c r="C109" s="57"/>
      <c r="D109" s="36"/>
    </row>
    <row r="110" spans="1:4" ht="12.75" customHeight="1" x14ac:dyDescent="0.2">
      <c r="A110" s="101">
        <f ca="1">OFFSET(Listar!A:A,ROW(A107)+4,0,1)</f>
        <v>0</v>
      </c>
      <c r="B110" s="101">
        <f ca="1">OFFSET(Listar!A:A,ROW(A107)+4,1,1)</f>
        <v>0</v>
      </c>
      <c r="C110" s="57"/>
      <c r="D110" s="36"/>
    </row>
    <row r="111" spans="1:4" ht="12.75" customHeight="1" x14ac:dyDescent="0.2">
      <c r="A111" s="101">
        <f ca="1">OFFSET(Listar!A:A,ROW(A108)+4,0,1)</f>
        <v>0</v>
      </c>
      <c r="B111" s="101">
        <f ca="1">OFFSET(Listar!A:A,ROW(A108)+4,1,1)</f>
        <v>0</v>
      </c>
      <c r="C111" s="57"/>
      <c r="D111" s="36"/>
    </row>
    <row r="112" spans="1:4" ht="12.75" customHeight="1" x14ac:dyDescent="0.2">
      <c r="A112" s="101">
        <f ca="1">OFFSET(Listar!A:A,ROW(A109)+4,0,1)</f>
        <v>0</v>
      </c>
      <c r="B112" s="101">
        <f ca="1">OFFSET(Listar!A:A,ROW(A109)+4,1,1)</f>
        <v>0</v>
      </c>
      <c r="C112" s="57"/>
      <c r="D112" s="36"/>
    </row>
    <row r="113" spans="1:4" ht="12.75" customHeight="1" x14ac:dyDescent="0.2">
      <c r="A113" s="101">
        <f ca="1">OFFSET(Listar!A:A,ROW(A110)+4,0,1)</f>
        <v>0</v>
      </c>
      <c r="B113" s="101">
        <f ca="1">OFFSET(Listar!A:A,ROW(A110)+4,1,1)</f>
        <v>0</v>
      </c>
      <c r="C113" s="57"/>
      <c r="D113" s="36"/>
    </row>
    <row r="114" spans="1:4" ht="12.75" customHeight="1" x14ac:dyDescent="0.2">
      <c r="A114" s="101">
        <f ca="1">OFFSET(Listar!A:A,ROW(A111)+4,0,1)</f>
        <v>0</v>
      </c>
      <c r="B114" s="101">
        <f ca="1">OFFSET(Listar!A:A,ROW(A111)+4,1,1)</f>
        <v>0</v>
      </c>
      <c r="C114" s="57"/>
      <c r="D114" s="36"/>
    </row>
    <row r="115" spans="1:4" ht="12.75" customHeight="1" x14ac:dyDescent="0.2">
      <c r="A115" s="101">
        <f ca="1">OFFSET(Listar!A:A,ROW(A112)+4,0,1)</f>
        <v>0</v>
      </c>
      <c r="B115" s="101">
        <f ca="1">OFFSET(Listar!A:A,ROW(A112)+4,1,1)</f>
        <v>0</v>
      </c>
      <c r="C115" s="57"/>
      <c r="D115" s="36"/>
    </row>
    <row r="116" spans="1:4" ht="12.75" customHeight="1" x14ac:dyDescent="0.2">
      <c r="A116" s="101">
        <f ca="1">OFFSET(Listar!A:A,ROW(A113)+4,0,1)</f>
        <v>0</v>
      </c>
      <c r="B116" s="101">
        <f ca="1">OFFSET(Listar!A:A,ROW(A113)+4,1,1)</f>
        <v>0</v>
      </c>
      <c r="C116" s="57"/>
      <c r="D116" s="36"/>
    </row>
    <row r="117" spans="1:4" ht="12.75" customHeight="1" x14ac:dyDescent="0.2">
      <c r="A117" s="101">
        <f ca="1">OFFSET(Listar!A:A,ROW(A114)+4,0,1)</f>
        <v>0</v>
      </c>
      <c r="B117" s="101">
        <f ca="1">OFFSET(Listar!A:A,ROW(A114)+4,1,1)</f>
        <v>0</v>
      </c>
      <c r="C117" s="57"/>
      <c r="D117" s="36"/>
    </row>
    <row r="118" spans="1:4" ht="12.75" customHeight="1" x14ac:dyDescent="0.2">
      <c r="A118" s="101">
        <f ca="1">OFFSET(Listar!A:A,ROW(A115)+4,0,1)</f>
        <v>0</v>
      </c>
      <c r="B118" s="101">
        <f ca="1">OFFSET(Listar!A:A,ROW(A115)+4,1,1)</f>
        <v>0</v>
      </c>
      <c r="C118" s="57"/>
      <c r="D118" s="36"/>
    </row>
    <row r="119" spans="1:4" ht="12.75" customHeight="1" x14ac:dyDescent="0.2">
      <c r="A119" s="101">
        <f ca="1">OFFSET(Listar!A:A,ROW(A116)+4,0,1)</f>
        <v>0</v>
      </c>
      <c r="B119" s="101">
        <f ca="1">OFFSET(Listar!A:A,ROW(A116)+4,1,1)</f>
        <v>0</v>
      </c>
      <c r="C119" s="57"/>
      <c r="D119" s="36"/>
    </row>
    <row r="120" spans="1:4" ht="12.75" customHeight="1" x14ac:dyDescent="0.2">
      <c r="A120" s="101">
        <f ca="1">OFFSET(Listar!A:A,ROW(A117)+4,0,1)</f>
        <v>0</v>
      </c>
      <c r="B120" s="101">
        <f ca="1">OFFSET(Listar!A:A,ROW(A117)+4,1,1)</f>
        <v>0</v>
      </c>
      <c r="C120" s="57"/>
      <c r="D120" s="36"/>
    </row>
    <row r="121" spans="1:4" ht="12.75" customHeight="1" x14ac:dyDescent="0.2">
      <c r="A121" s="101">
        <f ca="1">OFFSET(Listar!A:A,ROW(A118)+4,0,1)</f>
        <v>0</v>
      </c>
      <c r="B121" s="101">
        <f ca="1">OFFSET(Listar!A:A,ROW(A118)+4,1,1)</f>
        <v>0</v>
      </c>
      <c r="C121" s="57"/>
      <c r="D121" s="36"/>
    </row>
    <row r="122" spans="1:4" ht="12.75" customHeight="1" x14ac:dyDescent="0.2">
      <c r="A122" s="101">
        <f ca="1">OFFSET(Listar!A:A,ROW(A119)+4,0,1)</f>
        <v>0</v>
      </c>
      <c r="B122" s="101">
        <f ca="1">OFFSET(Listar!A:A,ROW(A119)+4,1,1)</f>
        <v>0</v>
      </c>
      <c r="C122" s="57"/>
      <c r="D122" s="36"/>
    </row>
    <row r="123" spans="1:4" ht="12.75" customHeight="1" x14ac:dyDescent="0.2">
      <c r="A123" s="101">
        <f ca="1">OFFSET(Listar!A:A,ROW(A120)+4,0,1)</f>
        <v>0</v>
      </c>
      <c r="B123" s="101">
        <f ca="1">OFFSET(Listar!A:A,ROW(A120)+4,1,1)</f>
        <v>0</v>
      </c>
      <c r="C123" s="57"/>
      <c r="D123" s="36"/>
    </row>
    <row r="124" spans="1:4" ht="12.75" customHeight="1" x14ac:dyDescent="0.2">
      <c r="A124" s="101">
        <f ca="1">OFFSET(Listar!A:A,ROW(A121)+4,0,1)</f>
        <v>0</v>
      </c>
      <c r="B124" s="101">
        <f ca="1">OFFSET(Listar!A:A,ROW(A121)+4,1,1)</f>
        <v>0</v>
      </c>
      <c r="C124" s="57"/>
      <c r="D124" s="36"/>
    </row>
    <row r="125" spans="1:4" ht="12.75" customHeight="1" x14ac:dyDescent="0.2">
      <c r="A125" s="101">
        <f ca="1">OFFSET(Listar!A:A,ROW(A122)+4,0,1)</f>
        <v>0</v>
      </c>
      <c r="B125" s="101">
        <f ca="1">OFFSET(Listar!A:A,ROW(A122)+4,1,1)</f>
        <v>0</v>
      </c>
      <c r="C125" s="57"/>
      <c r="D125" s="36"/>
    </row>
    <row r="126" spans="1:4" ht="12.75" customHeight="1" x14ac:dyDescent="0.2">
      <c r="A126" s="101">
        <f ca="1">OFFSET(Listar!A:A,ROW(A123)+4,0,1)</f>
        <v>0</v>
      </c>
      <c r="B126" s="101">
        <f ca="1">OFFSET(Listar!A:A,ROW(A123)+4,1,1)</f>
        <v>0</v>
      </c>
      <c r="C126" s="57"/>
      <c r="D126" s="36"/>
    </row>
    <row r="127" spans="1:4" ht="12.75" customHeight="1" x14ac:dyDescent="0.2">
      <c r="A127" s="101">
        <f ca="1">OFFSET(Listar!A:A,ROW(A124)+4,0,1)</f>
        <v>0</v>
      </c>
      <c r="B127" s="101">
        <f ca="1">OFFSET(Listar!A:A,ROW(A124)+4,1,1)</f>
        <v>0</v>
      </c>
      <c r="C127" s="57"/>
      <c r="D127" s="36"/>
    </row>
    <row r="128" spans="1:4" ht="12.75" customHeight="1" x14ac:dyDescent="0.2">
      <c r="A128" s="101">
        <f ca="1">OFFSET(Listar!A:A,ROW(A125)+4,0,1)</f>
        <v>0</v>
      </c>
      <c r="B128" s="101">
        <f ca="1">OFFSET(Listar!A:A,ROW(A125)+4,1,1)</f>
        <v>0</v>
      </c>
      <c r="C128" s="57"/>
      <c r="D128" s="36"/>
    </row>
    <row r="129" spans="1:4" ht="12.75" customHeight="1" x14ac:dyDescent="0.2">
      <c r="A129" s="101">
        <f ca="1">OFFSET(Listar!A:A,ROW(A126)+4,0,1)</f>
        <v>0</v>
      </c>
      <c r="B129" s="101">
        <f ca="1">OFFSET(Listar!A:A,ROW(A126)+4,1,1)</f>
        <v>0</v>
      </c>
      <c r="C129" s="57"/>
      <c r="D129" s="36"/>
    </row>
    <row r="130" spans="1:4" ht="12.75" customHeight="1" x14ac:dyDescent="0.2">
      <c r="A130" s="101">
        <f ca="1">OFFSET(Listar!A:A,ROW(A127)+4,0,1)</f>
        <v>0</v>
      </c>
      <c r="B130" s="101">
        <f ca="1">OFFSET(Listar!A:A,ROW(A127)+4,1,1)</f>
        <v>0</v>
      </c>
      <c r="C130" s="57"/>
      <c r="D130" s="36"/>
    </row>
    <row r="131" spans="1:4" ht="12.75" customHeight="1" x14ac:dyDescent="0.2">
      <c r="A131" s="101">
        <f ca="1">OFFSET(Listar!A:A,ROW(A128)+4,0,1)</f>
        <v>0</v>
      </c>
      <c r="B131" s="101">
        <f ca="1">OFFSET(Listar!A:A,ROW(A128)+4,1,1)</f>
        <v>0</v>
      </c>
      <c r="C131" s="57"/>
      <c r="D131" s="36"/>
    </row>
    <row r="132" spans="1:4" ht="12.75" customHeight="1" x14ac:dyDescent="0.2">
      <c r="A132" s="101">
        <f ca="1">OFFSET(Listar!A:A,ROW(A129)+4,0,1)</f>
        <v>0</v>
      </c>
      <c r="B132" s="101">
        <f ca="1">OFFSET(Listar!A:A,ROW(A129)+4,1,1)</f>
        <v>0</v>
      </c>
      <c r="C132" s="57"/>
      <c r="D132" s="36"/>
    </row>
    <row r="133" spans="1:4" ht="12.75" customHeight="1" x14ac:dyDescent="0.2">
      <c r="A133" s="101">
        <f ca="1">OFFSET(Listar!A:A,ROW(A130)+4,0,1)</f>
        <v>0</v>
      </c>
      <c r="B133" s="101">
        <f ca="1">OFFSET(Listar!A:A,ROW(A130)+4,1,1)</f>
        <v>0</v>
      </c>
      <c r="C133" s="57"/>
      <c r="D133" s="36"/>
    </row>
    <row r="134" spans="1:4" ht="12.75" customHeight="1" x14ac:dyDescent="0.2">
      <c r="A134" s="101">
        <f ca="1">OFFSET(Listar!A:A,ROW(A131)+4,0,1)</f>
        <v>0</v>
      </c>
      <c r="B134" s="101">
        <f ca="1">OFFSET(Listar!A:A,ROW(A131)+4,1,1)</f>
        <v>0</v>
      </c>
      <c r="C134" s="57"/>
      <c r="D134" s="36"/>
    </row>
    <row r="135" spans="1:4" ht="12.75" customHeight="1" x14ac:dyDescent="0.2">
      <c r="A135" s="101">
        <f ca="1">OFFSET(Listar!A:A,ROW(A132)+4,0,1)</f>
        <v>0</v>
      </c>
      <c r="B135" s="101">
        <f ca="1">OFFSET(Listar!A:A,ROW(A132)+4,1,1)</f>
        <v>0</v>
      </c>
      <c r="C135" s="57"/>
      <c r="D135" s="36"/>
    </row>
    <row r="136" spans="1:4" ht="12.75" customHeight="1" x14ac:dyDescent="0.2">
      <c r="A136" s="101">
        <f ca="1">OFFSET(Listar!A:A,ROW(A133)+4,0,1)</f>
        <v>0</v>
      </c>
      <c r="B136" s="101">
        <f ca="1">OFFSET(Listar!A:A,ROW(A133)+4,1,1)</f>
        <v>0</v>
      </c>
      <c r="C136" s="57"/>
      <c r="D136" s="36"/>
    </row>
    <row r="137" spans="1:4" ht="12.75" customHeight="1" x14ac:dyDescent="0.2">
      <c r="A137" s="101">
        <f ca="1">OFFSET(Listar!A:A,ROW(A134)+4,0,1)</f>
        <v>0</v>
      </c>
      <c r="B137" s="101">
        <f ca="1">OFFSET(Listar!A:A,ROW(A134)+4,1,1)</f>
        <v>0</v>
      </c>
      <c r="C137" s="57"/>
      <c r="D137" s="36"/>
    </row>
    <row r="138" spans="1:4" ht="12.75" customHeight="1" x14ac:dyDescent="0.2">
      <c r="A138" s="101">
        <f ca="1">OFFSET(Listar!A:A,ROW(A135)+4,0,1)</f>
        <v>0</v>
      </c>
      <c r="B138" s="101">
        <f ca="1">OFFSET(Listar!A:A,ROW(A135)+4,1,1)</f>
        <v>0</v>
      </c>
      <c r="C138" s="57"/>
      <c r="D138" s="36"/>
    </row>
    <row r="139" spans="1:4" ht="12.75" customHeight="1" x14ac:dyDescent="0.2">
      <c r="A139" s="101">
        <f ca="1">OFFSET(Listar!A:A,ROW(A136)+4,0,1)</f>
        <v>0</v>
      </c>
      <c r="B139" s="101">
        <f ca="1">OFFSET(Listar!A:A,ROW(A136)+4,1,1)</f>
        <v>0</v>
      </c>
      <c r="C139" s="57"/>
      <c r="D139" s="36"/>
    </row>
    <row r="140" spans="1:4" ht="12.75" customHeight="1" x14ac:dyDescent="0.2">
      <c r="A140" s="101">
        <f ca="1">OFFSET(Listar!A:A,ROW(A137)+4,0,1)</f>
        <v>0</v>
      </c>
      <c r="B140" s="101">
        <f ca="1">OFFSET(Listar!A:A,ROW(A137)+4,1,1)</f>
        <v>0</v>
      </c>
      <c r="C140" s="57"/>
      <c r="D140" s="36"/>
    </row>
    <row r="141" spans="1:4" ht="12.75" customHeight="1" x14ac:dyDescent="0.2">
      <c r="A141" s="101">
        <f ca="1">OFFSET(Listar!A:A,ROW(A138)+4,0,1)</f>
        <v>0</v>
      </c>
      <c r="B141" s="101">
        <f ca="1">OFFSET(Listar!A:A,ROW(A138)+4,1,1)</f>
        <v>0</v>
      </c>
      <c r="C141" s="57"/>
      <c r="D141" s="36"/>
    </row>
    <row r="142" spans="1:4" ht="12.75" customHeight="1" x14ac:dyDescent="0.2">
      <c r="A142" s="101">
        <f ca="1">OFFSET(Listar!A:A,ROW(A139)+4,0,1)</f>
        <v>0</v>
      </c>
      <c r="B142" s="101">
        <f ca="1">OFFSET(Listar!A:A,ROW(A139)+4,1,1)</f>
        <v>0</v>
      </c>
      <c r="C142" s="57"/>
      <c r="D142" s="36"/>
    </row>
    <row r="143" spans="1:4" ht="12.75" customHeight="1" x14ac:dyDescent="0.2">
      <c r="A143" s="101">
        <f ca="1">OFFSET(Listar!A:A,ROW(A140)+4,0,1)</f>
        <v>0</v>
      </c>
      <c r="B143" s="101">
        <f ca="1">OFFSET(Listar!A:A,ROW(A140)+4,1,1)</f>
        <v>0</v>
      </c>
      <c r="C143" s="57"/>
      <c r="D143" s="36"/>
    </row>
    <row r="144" spans="1:4" ht="12.75" customHeight="1" x14ac:dyDescent="0.2">
      <c r="A144" s="101">
        <f ca="1">OFFSET(Listar!A:A,ROW(A141)+4,0,1)</f>
        <v>0</v>
      </c>
      <c r="B144" s="101">
        <f ca="1">OFFSET(Listar!A:A,ROW(A141)+4,1,1)</f>
        <v>0</v>
      </c>
      <c r="C144" s="57"/>
      <c r="D144" s="36"/>
    </row>
    <row r="145" spans="1:4" ht="12.75" customHeight="1" x14ac:dyDescent="0.2">
      <c r="A145" s="101">
        <f ca="1">OFFSET(Listar!A:A,ROW(A142)+4,0,1)</f>
        <v>0</v>
      </c>
      <c r="B145" s="101">
        <f ca="1">OFFSET(Listar!A:A,ROW(A142)+4,1,1)</f>
        <v>0</v>
      </c>
      <c r="C145" s="57"/>
      <c r="D145" s="36"/>
    </row>
    <row r="146" spans="1:4" ht="12.75" customHeight="1" x14ac:dyDescent="0.2">
      <c r="A146" s="101">
        <f ca="1">OFFSET(Listar!A:A,ROW(A143)+4,0,1)</f>
        <v>0</v>
      </c>
      <c r="B146" s="101">
        <f ca="1">OFFSET(Listar!A:A,ROW(A143)+4,1,1)</f>
        <v>0</v>
      </c>
      <c r="C146" s="57"/>
      <c r="D146" s="36"/>
    </row>
    <row r="147" spans="1:4" ht="12.75" customHeight="1" x14ac:dyDescent="0.2">
      <c r="A147" s="101">
        <f ca="1">OFFSET(Listar!A:A,ROW(A144)+4,0,1)</f>
        <v>0</v>
      </c>
      <c r="B147" s="101">
        <f ca="1">OFFSET(Listar!A:A,ROW(A144)+4,1,1)</f>
        <v>0</v>
      </c>
      <c r="C147" s="57"/>
      <c r="D147" s="36"/>
    </row>
    <row r="148" spans="1:4" ht="12.75" customHeight="1" x14ac:dyDescent="0.2">
      <c r="A148" s="101">
        <f ca="1">OFFSET(Listar!A:A,ROW(A145)+4,0,1)</f>
        <v>0</v>
      </c>
      <c r="B148" s="101">
        <f ca="1">OFFSET(Listar!A:A,ROW(A145)+4,1,1)</f>
        <v>0</v>
      </c>
      <c r="C148" s="57"/>
      <c r="D148" s="36"/>
    </row>
    <row r="149" spans="1:4" ht="12.75" customHeight="1" x14ac:dyDescent="0.2">
      <c r="A149" s="101">
        <f ca="1">OFFSET(Listar!A:A,ROW(A146)+4,0,1)</f>
        <v>0</v>
      </c>
      <c r="B149" s="101">
        <f ca="1">OFFSET(Listar!A:A,ROW(A146)+4,1,1)</f>
        <v>0</v>
      </c>
      <c r="C149" s="57"/>
      <c r="D149" s="36"/>
    </row>
    <row r="150" spans="1:4" ht="12.75" customHeight="1" x14ac:dyDescent="0.2">
      <c r="A150" s="101">
        <f ca="1">OFFSET(Listar!A:A,ROW(A147)+4,0,1)</f>
        <v>0</v>
      </c>
      <c r="B150" s="101">
        <f ca="1">OFFSET(Listar!A:A,ROW(A147)+4,1,1)</f>
        <v>0</v>
      </c>
      <c r="C150" s="57"/>
      <c r="D150" s="36"/>
    </row>
    <row r="151" spans="1:4" ht="12.75" customHeight="1" x14ac:dyDescent="0.2">
      <c r="A151" s="101">
        <f ca="1">OFFSET(Listar!A:A,ROW(A148)+4,0,1)</f>
        <v>0</v>
      </c>
      <c r="B151" s="101">
        <f ca="1">OFFSET(Listar!A:A,ROW(A148)+4,1,1)</f>
        <v>0</v>
      </c>
      <c r="C151" s="57"/>
      <c r="D151" s="36"/>
    </row>
    <row r="152" spans="1:4" ht="12.75" customHeight="1" x14ac:dyDescent="0.2">
      <c r="A152" s="101">
        <f ca="1">OFFSET(Listar!A:A,ROW(A149)+4,0,1)</f>
        <v>0</v>
      </c>
      <c r="B152" s="101">
        <f ca="1">OFFSET(Listar!A:A,ROW(A149)+4,1,1)</f>
        <v>0</v>
      </c>
      <c r="C152" s="57"/>
      <c r="D152" s="36"/>
    </row>
    <row r="153" spans="1:4" ht="12.75" customHeight="1" x14ac:dyDescent="0.2">
      <c r="A153" s="101">
        <f ca="1">OFFSET(Listar!A:A,ROW(A150)+4,0,1)</f>
        <v>0</v>
      </c>
      <c r="B153" s="101">
        <f ca="1">OFFSET(Listar!A:A,ROW(A150)+4,1,1)</f>
        <v>0</v>
      </c>
      <c r="C153" s="57"/>
      <c r="D153" s="36"/>
    </row>
    <row r="154" spans="1:4" ht="12.75" customHeight="1" x14ac:dyDescent="0.2">
      <c r="A154" s="101">
        <f ca="1">OFFSET(Listar!A:A,ROW(A151)+4,0,1)</f>
        <v>0</v>
      </c>
      <c r="B154" s="101">
        <f ca="1">OFFSET(Listar!A:A,ROW(A151)+4,1,1)</f>
        <v>0</v>
      </c>
      <c r="C154" s="57"/>
      <c r="D154" s="36"/>
    </row>
    <row r="155" spans="1:4" ht="12.75" customHeight="1" x14ac:dyDescent="0.2">
      <c r="A155" s="101">
        <f ca="1">OFFSET(Listar!A:A,ROW(A152)+4,0,1)</f>
        <v>0</v>
      </c>
      <c r="B155" s="101">
        <f ca="1">OFFSET(Listar!A:A,ROW(A152)+4,1,1)</f>
        <v>0</v>
      </c>
      <c r="C155" s="57"/>
      <c r="D155" s="36"/>
    </row>
    <row r="156" spans="1:4" ht="12.75" customHeight="1" x14ac:dyDescent="0.2">
      <c r="A156" s="101">
        <f ca="1">OFFSET(Listar!A:A,ROW(A153)+4,0,1)</f>
        <v>0</v>
      </c>
      <c r="B156" s="101">
        <f ca="1">OFFSET(Listar!A:A,ROW(A153)+4,1,1)</f>
        <v>0</v>
      </c>
      <c r="C156" s="57"/>
      <c r="D156" s="36"/>
    </row>
    <row r="157" spans="1:4" ht="12.75" customHeight="1" x14ac:dyDescent="0.2">
      <c r="A157" s="101">
        <f ca="1">OFFSET(Listar!A:A,ROW(A154)+4,0,1)</f>
        <v>0</v>
      </c>
      <c r="B157" s="101">
        <f ca="1">OFFSET(Listar!A:A,ROW(A154)+4,1,1)</f>
        <v>0</v>
      </c>
      <c r="C157" s="57"/>
      <c r="D157" s="36"/>
    </row>
    <row r="158" spans="1:4" ht="12.75" customHeight="1" x14ac:dyDescent="0.2">
      <c r="A158" s="101">
        <f ca="1">OFFSET(Listar!A:A,ROW(A155)+4,0,1)</f>
        <v>0</v>
      </c>
      <c r="B158" s="101">
        <f ca="1">OFFSET(Listar!A:A,ROW(A155)+4,1,1)</f>
        <v>0</v>
      </c>
      <c r="C158" s="57"/>
      <c r="D158" s="36"/>
    </row>
    <row r="159" spans="1:4" ht="12.75" customHeight="1" x14ac:dyDescent="0.2">
      <c r="A159" s="101">
        <f ca="1">OFFSET(Listar!A:A,ROW(A156)+4,0,1)</f>
        <v>0</v>
      </c>
      <c r="B159" s="101">
        <f ca="1">OFFSET(Listar!A:A,ROW(A156)+4,1,1)</f>
        <v>0</v>
      </c>
      <c r="C159" s="57"/>
      <c r="D159" s="36"/>
    </row>
    <row r="160" spans="1:4" ht="12.75" customHeight="1" x14ac:dyDescent="0.2">
      <c r="A160" s="101">
        <f ca="1">OFFSET(Listar!A:A,ROW(A157)+4,0,1)</f>
        <v>0</v>
      </c>
      <c r="B160" s="101">
        <f ca="1">OFFSET(Listar!A:A,ROW(A157)+4,1,1)</f>
        <v>0</v>
      </c>
      <c r="C160" s="57"/>
      <c r="D160" s="36"/>
    </row>
    <row r="161" spans="1:4" ht="12.75" customHeight="1" x14ac:dyDescent="0.2">
      <c r="A161" s="101">
        <f ca="1">OFFSET(Listar!A:A,ROW(A158)+4,0,1)</f>
        <v>0</v>
      </c>
      <c r="B161" s="101">
        <f ca="1">OFFSET(Listar!A:A,ROW(A158)+4,1,1)</f>
        <v>0</v>
      </c>
      <c r="C161" s="57"/>
      <c r="D161" s="36"/>
    </row>
    <row r="162" spans="1:4" ht="12.75" customHeight="1" x14ac:dyDescent="0.2">
      <c r="A162" s="101">
        <f ca="1">OFFSET(Listar!A:A,ROW(A159)+4,0,1)</f>
        <v>0</v>
      </c>
      <c r="B162" s="101">
        <f ca="1">OFFSET(Listar!A:A,ROW(A159)+4,1,1)</f>
        <v>0</v>
      </c>
      <c r="C162" s="57"/>
      <c r="D162" s="36"/>
    </row>
    <row r="163" spans="1:4" ht="12.75" customHeight="1" x14ac:dyDescent="0.2">
      <c r="A163" s="101">
        <f ca="1">OFFSET(Listar!A:A,ROW(A160)+4,0,1)</f>
        <v>0</v>
      </c>
      <c r="B163" s="101">
        <f ca="1">OFFSET(Listar!A:A,ROW(A160)+4,1,1)</f>
        <v>0</v>
      </c>
      <c r="C163" s="57"/>
      <c r="D163" s="36"/>
    </row>
    <row r="164" spans="1:4" ht="12.75" customHeight="1" x14ac:dyDescent="0.2">
      <c r="A164" s="101">
        <f ca="1">OFFSET(Listar!A:A,ROW(A161)+4,0,1)</f>
        <v>0</v>
      </c>
      <c r="B164" s="101">
        <f ca="1">OFFSET(Listar!A:A,ROW(A161)+4,1,1)</f>
        <v>0</v>
      </c>
      <c r="C164" s="57"/>
      <c r="D164" s="36"/>
    </row>
    <row r="165" spans="1:4" ht="12.75" customHeight="1" x14ac:dyDescent="0.2">
      <c r="A165" s="101">
        <f ca="1">OFFSET(Listar!A:A,ROW(A162)+4,0,1)</f>
        <v>0</v>
      </c>
      <c r="B165" s="101">
        <f ca="1">OFFSET(Listar!A:A,ROW(A162)+4,1,1)</f>
        <v>0</v>
      </c>
      <c r="C165" s="57"/>
      <c r="D165" s="36"/>
    </row>
    <row r="166" spans="1:4" ht="12.75" customHeight="1" x14ac:dyDescent="0.2">
      <c r="A166" s="101">
        <f ca="1">OFFSET(Listar!A:A,ROW(A163)+4,0,1)</f>
        <v>0</v>
      </c>
      <c r="B166" s="101">
        <f ca="1">OFFSET(Listar!A:A,ROW(A163)+4,1,1)</f>
        <v>0</v>
      </c>
      <c r="C166" s="57"/>
      <c r="D166" s="36"/>
    </row>
    <row r="167" spans="1:4" ht="12.75" customHeight="1" x14ac:dyDescent="0.2">
      <c r="A167" s="101">
        <f ca="1">OFFSET(Listar!A:A,ROW(A164)+4,0,1)</f>
        <v>0</v>
      </c>
      <c r="B167" s="101">
        <f ca="1">OFFSET(Listar!A:A,ROW(A164)+4,1,1)</f>
        <v>0</v>
      </c>
      <c r="C167" s="57"/>
      <c r="D167" s="36"/>
    </row>
    <row r="168" spans="1:4" ht="12.75" customHeight="1" x14ac:dyDescent="0.2">
      <c r="A168" s="101">
        <f ca="1">OFFSET(Listar!A:A,ROW(A165)+4,0,1)</f>
        <v>0</v>
      </c>
      <c r="B168" s="101">
        <f ca="1">OFFSET(Listar!A:A,ROW(A165)+4,1,1)</f>
        <v>0</v>
      </c>
      <c r="C168" s="57"/>
      <c r="D168" s="36"/>
    </row>
    <row r="169" spans="1:4" ht="12.75" customHeight="1" x14ac:dyDescent="0.2">
      <c r="A169" s="101">
        <f ca="1">OFFSET(Listar!A:A,ROW(A166)+4,0,1)</f>
        <v>0</v>
      </c>
      <c r="B169" s="101">
        <f ca="1">OFFSET(Listar!A:A,ROW(A166)+4,1,1)</f>
        <v>0</v>
      </c>
      <c r="C169" s="57"/>
      <c r="D169" s="36"/>
    </row>
    <row r="170" spans="1:4" ht="12.75" customHeight="1" x14ac:dyDescent="0.2">
      <c r="A170" s="101">
        <f ca="1">OFFSET(Listar!A:A,ROW(A167)+4,0,1)</f>
        <v>0</v>
      </c>
      <c r="B170" s="101">
        <f ca="1">OFFSET(Listar!A:A,ROW(A167)+4,1,1)</f>
        <v>0</v>
      </c>
      <c r="C170" s="57"/>
      <c r="D170" s="36"/>
    </row>
    <row r="171" spans="1:4" ht="12.75" customHeight="1" x14ac:dyDescent="0.2">
      <c r="A171" s="101">
        <f ca="1">OFFSET(Listar!A:A,ROW(A168)+4,0,1)</f>
        <v>0</v>
      </c>
      <c r="B171" s="101">
        <f ca="1">OFFSET(Listar!A:A,ROW(A168)+4,1,1)</f>
        <v>0</v>
      </c>
      <c r="C171" s="57"/>
      <c r="D171" s="36"/>
    </row>
    <row r="172" spans="1:4" ht="12.75" customHeight="1" x14ac:dyDescent="0.2">
      <c r="A172" s="101">
        <f ca="1">OFFSET(Listar!A:A,ROW(A169)+4,0,1)</f>
        <v>0</v>
      </c>
      <c r="B172" s="101">
        <f ca="1">OFFSET(Listar!A:A,ROW(A169)+4,1,1)</f>
        <v>0</v>
      </c>
      <c r="C172" s="57"/>
      <c r="D172" s="36"/>
    </row>
    <row r="173" spans="1:4" ht="12.75" customHeight="1" x14ac:dyDescent="0.2">
      <c r="A173" s="101">
        <f ca="1">OFFSET(Listar!A:A,ROW(A170)+4,0,1)</f>
        <v>0</v>
      </c>
      <c r="B173" s="101">
        <f ca="1">OFFSET(Listar!A:A,ROW(A170)+4,1,1)</f>
        <v>0</v>
      </c>
      <c r="C173" s="57"/>
      <c r="D173" s="36"/>
    </row>
    <row r="174" spans="1:4" ht="12.75" customHeight="1" x14ac:dyDescent="0.2">
      <c r="A174" s="101">
        <f ca="1">OFFSET(Listar!A:A,ROW(A171)+4,0,1)</f>
        <v>0</v>
      </c>
      <c r="B174" s="101">
        <f ca="1">OFFSET(Listar!A:A,ROW(A171)+4,1,1)</f>
        <v>0</v>
      </c>
      <c r="C174" s="57"/>
      <c r="D174" s="36"/>
    </row>
    <row r="175" spans="1:4" ht="12.75" customHeight="1" x14ac:dyDescent="0.2">
      <c r="A175" s="101">
        <f ca="1">OFFSET(Listar!A:A,ROW(A172)+4,0,1)</f>
        <v>0</v>
      </c>
      <c r="B175" s="101">
        <f ca="1">OFFSET(Listar!A:A,ROW(A172)+4,1,1)</f>
        <v>0</v>
      </c>
      <c r="C175" s="57"/>
      <c r="D175" s="36"/>
    </row>
    <row r="176" spans="1:4" ht="12.75" customHeight="1" x14ac:dyDescent="0.2">
      <c r="A176" s="101">
        <f ca="1">OFFSET(Listar!A:A,ROW(A173)+4,0,1)</f>
        <v>0</v>
      </c>
      <c r="B176" s="101">
        <f ca="1">OFFSET(Listar!A:A,ROW(A173)+4,1,1)</f>
        <v>0</v>
      </c>
      <c r="C176" s="57"/>
      <c r="D176" s="36"/>
    </row>
    <row r="177" spans="1:4" ht="12.75" customHeight="1" x14ac:dyDescent="0.2">
      <c r="A177" s="101">
        <f ca="1">OFFSET(Listar!A:A,ROW(A174)+4,0,1)</f>
        <v>0</v>
      </c>
      <c r="B177" s="101">
        <f ca="1">OFFSET(Listar!A:A,ROW(A174)+4,1,1)</f>
        <v>0</v>
      </c>
      <c r="C177" s="57"/>
      <c r="D177" s="36"/>
    </row>
    <row r="178" spans="1:4" ht="12.75" customHeight="1" x14ac:dyDescent="0.2">
      <c r="A178" s="101">
        <f ca="1">OFFSET(Listar!A:A,ROW(A175)+4,0,1)</f>
        <v>0</v>
      </c>
      <c r="B178" s="101">
        <f ca="1">OFFSET(Listar!A:A,ROW(A175)+4,1,1)</f>
        <v>0</v>
      </c>
      <c r="C178" s="57"/>
      <c r="D178" s="36"/>
    </row>
    <row r="179" spans="1:4" ht="12.75" customHeight="1" x14ac:dyDescent="0.2">
      <c r="A179" s="101">
        <f ca="1">OFFSET(Listar!A:A,ROW(A176)+4,0,1)</f>
        <v>0</v>
      </c>
      <c r="B179" s="101">
        <f ca="1">OFFSET(Listar!A:A,ROW(A176)+4,1,1)</f>
        <v>0</v>
      </c>
      <c r="C179" s="57"/>
      <c r="D179" s="36"/>
    </row>
    <row r="180" spans="1:4" ht="12.75" customHeight="1" x14ac:dyDescent="0.2">
      <c r="A180" s="101">
        <f ca="1">OFFSET(Listar!A:A,ROW(A177)+4,0,1)</f>
        <v>0</v>
      </c>
      <c r="B180" s="101">
        <f ca="1">OFFSET(Listar!A:A,ROW(A177)+4,1,1)</f>
        <v>0</v>
      </c>
      <c r="C180" s="57"/>
      <c r="D180" s="36"/>
    </row>
    <row r="181" spans="1:4" ht="12.75" customHeight="1" x14ac:dyDescent="0.2">
      <c r="A181" s="101">
        <f ca="1">OFFSET(Listar!A:A,ROW(A178)+4,0,1)</f>
        <v>0</v>
      </c>
      <c r="B181" s="101">
        <f ca="1">OFFSET(Listar!A:A,ROW(A178)+4,1,1)</f>
        <v>0</v>
      </c>
      <c r="C181" s="57"/>
      <c r="D181" s="36"/>
    </row>
    <row r="182" spans="1:4" ht="12.75" customHeight="1" x14ac:dyDescent="0.2">
      <c r="A182" s="101">
        <f ca="1">OFFSET(Listar!A:A,ROW(A179)+4,0,1)</f>
        <v>0</v>
      </c>
      <c r="B182" s="101">
        <f ca="1">OFFSET(Listar!A:A,ROW(A179)+4,1,1)</f>
        <v>0</v>
      </c>
      <c r="C182" s="57"/>
      <c r="D182" s="36"/>
    </row>
    <row r="183" spans="1:4" ht="12.75" customHeight="1" x14ac:dyDescent="0.2">
      <c r="A183" s="101">
        <f ca="1">OFFSET(Listar!A:A,ROW(A180)+4,0,1)</f>
        <v>0</v>
      </c>
      <c r="B183" s="101">
        <f ca="1">OFFSET(Listar!A:A,ROW(A180)+4,1,1)</f>
        <v>0</v>
      </c>
      <c r="C183" s="57"/>
      <c r="D183" s="36"/>
    </row>
    <row r="184" spans="1:4" ht="12.75" customHeight="1" x14ac:dyDescent="0.2">
      <c r="A184" s="101">
        <f ca="1">OFFSET(Listar!A:A,ROW(A181)+4,0,1)</f>
        <v>0</v>
      </c>
      <c r="B184" s="101">
        <f ca="1">OFFSET(Listar!A:A,ROW(A181)+4,1,1)</f>
        <v>0</v>
      </c>
      <c r="C184" s="57"/>
      <c r="D184" s="36"/>
    </row>
    <row r="185" spans="1:4" ht="12.75" customHeight="1" x14ac:dyDescent="0.2">
      <c r="A185" s="101">
        <f ca="1">OFFSET(Listar!A:A,ROW(A182)+4,0,1)</f>
        <v>0</v>
      </c>
      <c r="B185" s="101">
        <f ca="1">OFFSET(Listar!A:A,ROW(A182)+4,1,1)</f>
        <v>0</v>
      </c>
      <c r="C185" s="57"/>
      <c r="D185" s="36"/>
    </row>
    <row r="186" spans="1:4" ht="12.75" customHeight="1" x14ac:dyDescent="0.2">
      <c r="A186" s="101">
        <f ca="1">OFFSET(Listar!A:A,ROW(A183)+4,0,1)</f>
        <v>0</v>
      </c>
      <c r="B186" s="101">
        <f ca="1">OFFSET(Listar!A:A,ROW(A183)+4,1,1)</f>
        <v>0</v>
      </c>
      <c r="C186" s="57"/>
      <c r="D186" s="36"/>
    </row>
    <row r="187" spans="1:4" ht="12.75" customHeight="1" x14ac:dyDescent="0.2">
      <c r="A187" s="101">
        <f ca="1">OFFSET(Listar!A:A,ROW(A184)+4,0,1)</f>
        <v>0</v>
      </c>
      <c r="B187" s="101">
        <f ca="1">OFFSET(Listar!A:A,ROW(A184)+4,1,1)</f>
        <v>0</v>
      </c>
      <c r="C187" s="57"/>
      <c r="D187" s="36"/>
    </row>
    <row r="188" spans="1:4" ht="12.75" customHeight="1" x14ac:dyDescent="0.2">
      <c r="A188" s="101">
        <f ca="1">OFFSET(Listar!A:A,ROW(A185)+4,0,1)</f>
        <v>0</v>
      </c>
      <c r="B188" s="101">
        <f ca="1">OFFSET(Listar!A:A,ROW(A185)+4,1,1)</f>
        <v>0</v>
      </c>
      <c r="C188" s="57"/>
      <c r="D188" s="36"/>
    </row>
    <row r="189" spans="1:4" ht="12.75" customHeight="1" x14ac:dyDescent="0.2">
      <c r="A189" s="101">
        <f ca="1">OFFSET(Listar!A:A,ROW(A186)+4,0,1)</f>
        <v>0</v>
      </c>
      <c r="B189" s="101">
        <f ca="1">OFFSET(Listar!A:A,ROW(A186)+4,1,1)</f>
        <v>0</v>
      </c>
      <c r="C189" s="57"/>
      <c r="D189" s="36"/>
    </row>
    <row r="190" spans="1:4" ht="12.75" customHeight="1" x14ac:dyDescent="0.2">
      <c r="A190" s="101">
        <f ca="1">OFFSET(Listar!A:A,ROW(A187)+4,0,1)</f>
        <v>0</v>
      </c>
      <c r="B190" s="101">
        <f ca="1">OFFSET(Listar!A:A,ROW(A187)+4,1,1)</f>
        <v>0</v>
      </c>
      <c r="C190" s="57"/>
      <c r="D190" s="36"/>
    </row>
    <row r="191" spans="1:4" ht="12.75" customHeight="1" x14ac:dyDescent="0.2">
      <c r="A191" s="101">
        <f ca="1">OFFSET(Listar!A:A,ROW(A188)+4,0,1)</f>
        <v>0</v>
      </c>
      <c r="B191" s="101">
        <f ca="1">OFFSET(Listar!A:A,ROW(A188)+4,1,1)</f>
        <v>0</v>
      </c>
      <c r="C191" s="57"/>
      <c r="D191" s="36"/>
    </row>
    <row r="192" spans="1:4" ht="12.75" customHeight="1" x14ac:dyDescent="0.2">
      <c r="A192" s="101">
        <f ca="1">OFFSET(Listar!A:A,ROW(A189)+4,0,1)</f>
        <v>0</v>
      </c>
      <c r="B192" s="101">
        <f ca="1">OFFSET(Listar!A:A,ROW(A189)+4,1,1)</f>
        <v>0</v>
      </c>
      <c r="C192" s="57"/>
      <c r="D192" s="36"/>
    </row>
    <row r="193" spans="1:4" ht="12.75" customHeight="1" x14ac:dyDescent="0.2">
      <c r="A193" s="101">
        <f ca="1">OFFSET(Listar!A:A,ROW(A190)+4,0,1)</f>
        <v>0</v>
      </c>
      <c r="B193" s="101">
        <f ca="1">OFFSET(Listar!A:A,ROW(A190)+4,1,1)</f>
        <v>0</v>
      </c>
      <c r="C193" s="57"/>
      <c r="D193" s="36"/>
    </row>
    <row r="194" spans="1:4" ht="12.75" customHeight="1" x14ac:dyDescent="0.2">
      <c r="A194" s="101">
        <f ca="1">OFFSET(Listar!A:A,ROW(A191)+4,0,1)</f>
        <v>0</v>
      </c>
      <c r="B194" s="101">
        <f ca="1">OFFSET(Listar!A:A,ROW(A191)+4,1,1)</f>
        <v>0</v>
      </c>
      <c r="C194" s="57"/>
      <c r="D194" s="36"/>
    </row>
    <row r="195" spans="1:4" ht="12.75" customHeight="1" x14ac:dyDescent="0.2">
      <c r="A195" s="101">
        <f ca="1">OFFSET(Listar!A:A,ROW(A192)+4,0,1)</f>
        <v>0</v>
      </c>
      <c r="B195" s="101">
        <f ca="1">OFFSET(Listar!A:A,ROW(A192)+4,1,1)</f>
        <v>0</v>
      </c>
      <c r="C195" s="57"/>
      <c r="D195" s="36"/>
    </row>
    <row r="196" spans="1:4" ht="12.75" customHeight="1" x14ac:dyDescent="0.2">
      <c r="A196" s="101">
        <f ca="1">OFFSET(Listar!A:A,ROW(A193)+4,0,1)</f>
        <v>0</v>
      </c>
      <c r="B196" s="101">
        <f ca="1">OFFSET(Listar!A:A,ROW(A193)+4,1,1)</f>
        <v>0</v>
      </c>
      <c r="C196" s="57"/>
      <c r="D196" s="36"/>
    </row>
    <row r="197" spans="1:4" ht="12.75" customHeight="1" x14ac:dyDescent="0.2">
      <c r="A197" s="101">
        <f ca="1">OFFSET(Listar!A:A,ROW(A194)+4,0,1)</f>
        <v>0</v>
      </c>
      <c r="B197" s="101">
        <f ca="1">OFFSET(Listar!A:A,ROW(A194)+4,1,1)</f>
        <v>0</v>
      </c>
      <c r="C197" s="57"/>
      <c r="D197" s="36"/>
    </row>
    <row r="198" spans="1:4" ht="12.75" customHeight="1" x14ac:dyDescent="0.2">
      <c r="A198" s="101">
        <f ca="1">OFFSET(Listar!A:A,ROW(A195)+4,0,1)</f>
        <v>0</v>
      </c>
      <c r="B198" s="101">
        <f ca="1">OFFSET(Listar!A:A,ROW(A195)+4,1,1)</f>
        <v>0</v>
      </c>
      <c r="C198" s="57"/>
      <c r="D198" s="36"/>
    </row>
    <row r="199" spans="1:4" ht="12.75" customHeight="1" x14ac:dyDescent="0.2">
      <c r="A199" s="101">
        <f ca="1">OFFSET(Listar!A:A,ROW(A196)+4,0,1)</f>
        <v>0</v>
      </c>
      <c r="B199" s="101">
        <f ca="1">OFFSET(Listar!A:A,ROW(A196)+4,1,1)</f>
        <v>0</v>
      </c>
      <c r="C199" s="57"/>
      <c r="D199" s="36"/>
    </row>
    <row r="200" spans="1:4" ht="12.75" customHeight="1" x14ac:dyDescent="0.2">
      <c r="A200" s="101">
        <f ca="1">OFFSET(Listar!A:A,ROW(A197)+4,0,1)</f>
        <v>0</v>
      </c>
      <c r="B200" s="101">
        <f ca="1">OFFSET(Listar!A:A,ROW(A197)+4,1,1)</f>
        <v>0</v>
      </c>
      <c r="C200" s="57"/>
      <c r="D200" s="36"/>
    </row>
    <row r="201" spans="1:4" ht="12.75" customHeight="1" x14ac:dyDescent="0.2">
      <c r="A201" s="101">
        <f ca="1">OFFSET(Listar!A:A,ROW(A198)+4,0,1)</f>
        <v>0</v>
      </c>
      <c r="B201" s="101">
        <f ca="1">OFFSET(Listar!A:A,ROW(A198)+4,1,1)</f>
        <v>0</v>
      </c>
      <c r="C201" s="57"/>
      <c r="D201" s="36"/>
    </row>
    <row r="202" spans="1:4" ht="12.75" customHeight="1" x14ac:dyDescent="0.2">
      <c r="A202" s="101">
        <f ca="1">OFFSET(Listar!A:A,ROW(A199)+4,0,1)</f>
        <v>0</v>
      </c>
      <c r="B202" s="101">
        <f ca="1">OFFSET(Listar!A:A,ROW(A199)+4,1,1)</f>
        <v>0</v>
      </c>
      <c r="C202" s="57"/>
      <c r="D202" s="36"/>
    </row>
    <row r="203" spans="1:4" ht="12.75" customHeight="1" x14ac:dyDescent="0.2">
      <c r="A203" s="101">
        <f ca="1">OFFSET(Listar!A:A,ROW(A200)+4,0,1)</f>
        <v>0</v>
      </c>
      <c r="B203" s="101">
        <f ca="1">OFFSET(Listar!A:A,ROW(A200)+4,1,1)</f>
        <v>0</v>
      </c>
      <c r="C203" s="57"/>
      <c r="D203" s="36"/>
    </row>
    <row r="204" spans="1:4" ht="12.75" customHeight="1" x14ac:dyDescent="0.2">
      <c r="A204" s="101">
        <f ca="1">OFFSET(Listar!A:A,ROW(A201)+4,0,1)</f>
        <v>0</v>
      </c>
      <c r="B204" s="101">
        <f ca="1">OFFSET(Listar!A:A,ROW(A201)+4,1,1)</f>
        <v>0</v>
      </c>
      <c r="C204" s="57"/>
      <c r="D204" s="36"/>
    </row>
    <row r="205" spans="1:4" ht="12.75" customHeight="1" x14ac:dyDescent="0.2">
      <c r="A205" s="101">
        <f ca="1">OFFSET(Listar!A:A,ROW(A202)+4,0,1)</f>
        <v>0</v>
      </c>
      <c r="B205" s="101">
        <f ca="1">OFFSET(Listar!A:A,ROW(A202)+4,1,1)</f>
        <v>0</v>
      </c>
      <c r="C205" s="57"/>
      <c r="D205" s="36"/>
    </row>
    <row r="206" spans="1:4" ht="12.75" customHeight="1" x14ac:dyDescent="0.2">
      <c r="A206" s="101">
        <f ca="1">OFFSET(Listar!A:A,ROW(A203)+4,0,1)</f>
        <v>0</v>
      </c>
      <c r="B206" s="101">
        <f ca="1">OFFSET(Listar!A:A,ROW(A203)+4,1,1)</f>
        <v>0</v>
      </c>
      <c r="C206" s="57"/>
      <c r="D206" s="36"/>
    </row>
    <row r="207" spans="1:4" ht="12.75" customHeight="1" x14ac:dyDescent="0.2">
      <c r="A207" s="101">
        <f ca="1">OFFSET(Listar!A:A,ROW(A204)+4,0,1)</f>
        <v>0</v>
      </c>
      <c r="B207" s="101">
        <f ca="1">OFFSET(Listar!A:A,ROW(A204)+4,1,1)</f>
        <v>0</v>
      </c>
      <c r="C207" s="57"/>
      <c r="D207" s="36"/>
    </row>
    <row r="208" spans="1:4" ht="12.75" customHeight="1" x14ac:dyDescent="0.2">
      <c r="A208" s="101">
        <f ca="1">OFFSET(Listar!A:A,ROW(A205)+4,0,1)</f>
        <v>0</v>
      </c>
      <c r="B208" s="101">
        <f ca="1">OFFSET(Listar!A:A,ROW(A205)+4,1,1)</f>
        <v>0</v>
      </c>
      <c r="C208" s="57"/>
      <c r="D208" s="36"/>
    </row>
    <row r="209" spans="1:4" ht="12.75" customHeight="1" x14ac:dyDescent="0.2">
      <c r="A209" s="101">
        <f ca="1">OFFSET(Listar!A:A,ROW(A206)+4,0,1)</f>
        <v>0</v>
      </c>
      <c r="B209" s="101">
        <f ca="1">OFFSET(Listar!A:A,ROW(A206)+4,1,1)</f>
        <v>0</v>
      </c>
      <c r="C209" s="57"/>
      <c r="D209" s="36"/>
    </row>
    <row r="210" spans="1:4" ht="12.75" customHeight="1" x14ac:dyDescent="0.2">
      <c r="A210" s="101">
        <f ca="1">OFFSET(Listar!A:A,ROW(A207)+4,0,1)</f>
        <v>0</v>
      </c>
      <c r="B210" s="101">
        <f ca="1">OFFSET(Listar!A:A,ROW(A207)+4,1,1)</f>
        <v>0</v>
      </c>
      <c r="C210" s="57"/>
      <c r="D210" s="36"/>
    </row>
    <row r="211" spans="1:4" ht="12.75" customHeight="1" x14ac:dyDescent="0.2">
      <c r="A211" s="101">
        <f ca="1">OFFSET(Listar!A:A,ROW(A208)+4,0,1)</f>
        <v>0</v>
      </c>
      <c r="B211" s="101">
        <f ca="1">OFFSET(Listar!A:A,ROW(A208)+4,1,1)</f>
        <v>0</v>
      </c>
      <c r="C211" s="57"/>
      <c r="D211" s="36"/>
    </row>
    <row r="212" spans="1:4" ht="12.75" customHeight="1" x14ac:dyDescent="0.2">
      <c r="A212" s="101">
        <f ca="1">OFFSET(Listar!A:A,ROW(A209)+4,0,1)</f>
        <v>0</v>
      </c>
      <c r="B212" s="101">
        <f ca="1">OFFSET(Listar!A:A,ROW(A209)+4,1,1)</f>
        <v>0</v>
      </c>
      <c r="C212" s="57"/>
      <c r="D212" s="36"/>
    </row>
    <row r="213" spans="1:4" ht="12.75" customHeight="1" x14ac:dyDescent="0.2">
      <c r="A213" s="101">
        <f ca="1">OFFSET(Listar!A:A,ROW(A210)+4,0,1)</f>
        <v>0</v>
      </c>
      <c r="B213" s="101">
        <f ca="1">OFFSET(Listar!A:A,ROW(A210)+4,1,1)</f>
        <v>0</v>
      </c>
      <c r="C213" s="57"/>
      <c r="D213" s="36"/>
    </row>
    <row r="214" spans="1:4" ht="12.75" customHeight="1" x14ac:dyDescent="0.2">
      <c r="A214" s="101">
        <f ca="1">OFFSET(Listar!A:A,ROW(A211)+4,0,1)</f>
        <v>0</v>
      </c>
      <c r="B214" s="101">
        <f ca="1">OFFSET(Listar!A:A,ROW(A211)+4,1,1)</f>
        <v>0</v>
      </c>
      <c r="C214" s="57"/>
      <c r="D214" s="36"/>
    </row>
    <row r="215" spans="1:4" ht="12.75" customHeight="1" x14ac:dyDescent="0.2">
      <c r="A215" s="101">
        <f ca="1">OFFSET(Listar!A:A,ROW(A212)+4,0,1)</f>
        <v>0</v>
      </c>
      <c r="B215" s="101">
        <f ca="1">OFFSET(Listar!A:A,ROW(A212)+4,1,1)</f>
        <v>0</v>
      </c>
      <c r="C215" s="57"/>
      <c r="D215" s="36"/>
    </row>
    <row r="216" spans="1:4" ht="12.75" customHeight="1" x14ac:dyDescent="0.2">
      <c r="A216" s="101">
        <f ca="1">OFFSET(Listar!A:A,ROW(A213)+4,0,1)</f>
        <v>0</v>
      </c>
      <c r="B216" s="101">
        <f ca="1">OFFSET(Listar!A:A,ROW(A213)+4,1,1)</f>
        <v>0</v>
      </c>
      <c r="C216" s="57"/>
      <c r="D216" s="36"/>
    </row>
    <row r="217" spans="1:4" ht="12.75" customHeight="1" x14ac:dyDescent="0.2">
      <c r="A217" s="101">
        <f ca="1">OFFSET(Listar!A:A,ROW(A214)+4,0,1)</f>
        <v>0</v>
      </c>
      <c r="B217" s="101">
        <f ca="1">OFFSET(Listar!A:A,ROW(A214)+4,1,1)</f>
        <v>0</v>
      </c>
      <c r="C217" s="57"/>
      <c r="D217" s="36"/>
    </row>
    <row r="218" spans="1:4" ht="12.75" customHeight="1" x14ac:dyDescent="0.2">
      <c r="A218" s="101">
        <f ca="1">OFFSET(Listar!A:A,ROW(A215)+4,0,1)</f>
        <v>0</v>
      </c>
      <c r="B218" s="101">
        <f ca="1">OFFSET(Listar!A:A,ROW(A215)+4,1,1)</f>
        <v>0</v>
      </c>
      <c r="C218" s="57"/>
      <c r="D218" s="36"/>
    </row>
    <row r="219" spans="1:4" ht="12.75" customHeight="1" x14ac:dyDescent="0.2">
      <c r="A219" s="101">
        <f ca="1">OFFSET(Listar!A:A,ROW(A216)+4,0,1)</f>
        <v>0</v>
      </c>
      <c r="B219" s="101">
        <f ca="1">OFFSET(Listar!A:A,ROW(A216)+4,1,1)</f>
        <v>0</v>
      </c>
      <c r="C219" s="57"/>
      <c r="D219" s="36"/>
    </row>
    <row r="220" spans="1:4" ht="12.75" customHeight="1" x14ac:dyDescent="0.2">
      <c r="A220" s="101">
        <f ca="1">OFFSET(Listar!A:A,ROW(A217)+4,0,1)</f>
        <v>0</v>
      </c>
      <c r="B220" s="101">
        <f ca="1">OFFSET(Listar!A:A,ROW(A217)+4,1,1)</f>
        <v>0</v>
      </c>
      <c r="C220" s="57"/>
      <c r="D220" s="36"/>
    </row>
    <row r="221" spans="1:4" ht="12.75" customHeight="1" x14ac:dyDescent="0.2">
      <c r="A221" s="101">
        <f ca="1">OFFSET(Listar!A:A,ROW(A218)+4,0,1)</f>
        <v>0</v>
      </c>
      <c r="B221" s="101">
        <f ca="1">OFFSET(Listar!A:A,ROW(A218)+4,1,1)</f>
        <v>0</v>
      </c>
      <c r="C221" s="57"/>
      <c r="D221" s="36"/>
    </row>
    <row r="222" spans="1:4" ht="12.75" customHeight="1" x14ac:dyDescent="0.2">
      <c r="A222" s="101">
        <f ca="1">OFFSET(Listar!A:A,ROW(A219)+4,0,1)</f>
        <v>0</v>
      </c>
      <c r="B222" s="101">
        <f ca="1">OFFSET(Listar!A:A,ROW(A219)+4,1,1)</f>
        <v>0</v>
      </c>
      <c r="C222" s="57"/>
      <c r="D222" s="36"/>
    </row>
    <row r="223" spans="1:4" ht="12.75" customHeight="1" x14ac:dyDescent="0.2">
      <c r="A223" s="101">
        <f ca="1">OFFSET(Listar!A:A,ROW(A220)+4,0,1)</f>
        <v>0</v>
      </c>
      <c r="B223" s="101">
        <f ca="1">OFFSET(Listar!A:A,ROW(A220)+4,1,1)</f>
        <v>0</v>
      </c>
      <c r="C223" s="57"/>
      <c r="D223" s="36"/>
    </row>
    <row r="224" spans="1:4" ht="12.75" customHeight="1" x14ac:dyDescent="0.2">
      <c r="A224" s="101">
        <f ca="1">OFFSET(Listar!A:A,ROW(A221)+4,0,1)</f>
        <v>0</v>
      </c>
      <c r="B224" s="101">
        <f ca="1">OFFSET(Listar!A:A,ROW(A221)+4,1,1)</f>
        <v>0</v>
      </c>
      <c r="C224" s="57"/>
      <c r="D224" s="36"/>
    </row>
    <row r="225" spans="1:4" ht="12.75" customHeight="1" x14ac:dyDescent="0.2">
      <c r="A225" s="101">
        <f ca="1">OFFSET(Listar!A:A,ROW(A222)+4,0,1)</f>
        <v>0</v>
      </c>
      <c r="B225" s="101">
        <f ca="1">OFFSET(Listar!A:A,ROW(A222)+4,1,1)</f>
        <v>0</v>
      </c>
      <c r="C225" s="57"/>
      <c r="D225" s="36"/>
    </row>
    <row r="226" spans="1:4" ht="12.75" customHeight="1" x14ac:dyDescent="0.2">
      <c r="A226" s="101">
        <f ca="1">OFFSET(Listar!A:A,ROW(A223)+4,0,1)</f>
        <v>0</v>
      </c>
      <c r="B226" s="101">
        <f ca="1">OFFSET(Listar!A:A,ROW(A223)+4,1,1)</f>
        <v>0</v>
      </c>
      <c r="C226" s="57"/>
      <c r="D226" s="36"/>
    </row>
    <row r="227" spans="1:4" ht="12.75" customHeight="1" x14ac:dyDescent="0.2">
      <c r="A227" s="101">
        <f ca="1">OFFSET(Listar!A:A,ROW(A224)+4,0,1)</f>
        <v>0</v>
      </c>
      <c r="B227" s="101">
        <f ca="1">OFFSET(Listar!A:A,ROW(A224)+4,1,1)</f>
        <v>0</v>
      </c>
      <c r="C227" s="57"/>
      <c r="D227" s="36"/>
    </row>
    <row r="228" spans="1:4" ht="12.75" customHeight="1" x14ac:dyDescent="0.2">
      <c r="A228" s="101">
        <f ca="1">OFFSET(Listar!A:A,ROW(A225)+4,0,1)</f>
        <v>0</v>
      </c>
      <c r="B228" s="101">
        <f ca="1">OFFSET(Listar!A:A,ROW(A225)+4,1,1)</f>
        <v>0</v>
      </c>
      <c r="C228" s="57"/>
      <c r="D228" s="36"/>
    </row>
    <row r="229" spans="1:4" ht="12.75" customHeight="1" x14ac:dyDescent="0.2">
      <c r="A229" s="101">
        <f ca="1">OFFSET(Listar!A:A,ROW(A226)+4,0,1)</f>
        <v>0</v>
      </c>
      <c r="B229" s="101">
        <f ca="1">OFFSET(Listar!A:A,ROW(A226)+4,1,1)</f>
        <v>0</v>
      </c>
      <c r="C229" s="57"/>
      <c r="D229" s="36"/>
    </row>
    <row r="230" spans="1:4" ht="12.75" customHeight="1" x14ac:dyDescent="0.2">
      <c r="A230" s="101">
        <f ca="1">OFFSET(Listar!A:A,ROW(A227)+4,0,1)</f>
        <v>0</v>
      </c>
      <c r="B230" s="101">
        <f ca="1">OFFSET(Listar!A:A,ROW(A227)+4,1,1)</f>
        <v>0</v>
      </c>
      <c r="C230" s="57"/>
      <c r="D230" s="36"/>
    </row>
    <row r="231" spans="1:4" ht="12.75" customHeight="1" x14ac:dyDescent="0.2">
      <c r="A231" s="101">
        <f ca="1">OFFSET(Listar!A:A,ROW(A228)+4,0,1)</f>
        <v>0</v>
      </c>
      <c r="B231" s="101">
        <f ca="1">OFFSET(Listar!A:A,ROW(A228)+4,1,1)</f>
        <v>0</v>
      </c>
      <c r="C231" s="57"/>
      <c r="D231" s="36"/>
    </row>
    <row r="232" spans="1:4" ht="12.75" customHeight="1" x14ac:dyDescent="0.2">
      <c r="A232" s="101">
        <f ca="1">OFFSET(Listar!A:A,ROW(A229)+4,0,1)</f>
        <v>0</v>
      </c>
      <c r="B232" s="101">
        <f ca="1">OFFSET(Listar!A:A,ROW(A229)+4,1,1)</f>
        <v>0</v>
      </c>
      <c r="C232" s="57"/>
      <c r="D232" s="36"/>
    </row>
    <row r="233" spans="1:4" ht="12.75" customHeight="1" x14ac:dyDescent="0.2">
      <c r="A233" s="101">
        <f ca="1">OFFSET(Listar!A:A,ROW(A230)+4,0,1)</f>
        <v>0</v>
      </c>
      <c r="B233" s="101">
        <f ca="1">OFFSET(Listar!A:A,ROW(A230)+4,1,1)</f>
        <v>0</v>
      </c>
      <c r="C233" s="57"/>
      <c r="D233" s="36"/>
    </row>
    <row r="234" spans="1:4" ht="12.75" customHeight="1" x14ac:dyDescent="0.2">
      <c r="A234" s="101">
        <f ca="1">OFFSET(Listar!A:A,ROW(A231)+4,0,1)</f>
        <v>0</v>
      </c>
      <c r="B234" s="101">
        <f ca="1">OFFSET(Listar!A:A,ROW(A231)+4,1,1)</f>
        <v>0</v>
      </c>
      <c r="C234" s="57"/>
      <c r="D234" s="36"/>
    </row>
    <row r="235" spans="1:4" ht="12.75" customHeight="1" x14ac:dyDescent="0.2">
      <c r="A235" s="101">
        <f ca="1">OFFSET(Listar!A:A,ROW(A232)+4,0,1)</f>
        <v>0</v>
      </c>
      <c r="B235" s="101">
        <f ca="1">OFFSET(Listar!A:A,ROW(A232)+4,1,1)</f>
        <v>0</v>
      </c>
      <c r="C235" s="57"/>
      <c r="D235" s="36"/>
    </row>
    <row r="236" spans="1:4" ht="12.75" customHeight="1" x14ac:dyDescent="0.2">
      <c r="A236" s="101">
        <f ca="1">OFFSET(Listar!A:A,ROW(A233)+4,0,1)</f>
        <v>0</v>
      </c>
      <c r="B236" s="101">
        <f ca="1">OFFSET(Listar!A:A,ROW(A233)+4,1,1)</f>
        <v>0</v>
      </c>
      <c r="C236" s="57"/>
      <c r="D236" s="36"/>
    </row>
    <row r="237" spans="1:4" ht="12.75" customHeight="1" x14ac:dyDescent="0.2">
      <c r="A237" s="101">
        <f ca="1">OFFSET(Listar!A:A,ROW(A234)+4,0,1)</f>
        <v>0</v>
      </c>
      <c r="B237" s="101">
        <f ca="1">OFFSET(Listar!A:A,ROW(A234)+4,1,1)</f>
        <v>0</v>
      </c>
      <c r="C237" s="57"/>
      <c r="D237" s="36"/>
    </row>
    <row r="238" spans="1:4" ht="12.75" customHeight="1" x14ac:dyDescent="0.2">
      <c r="A238" s="101">
        <f ca="1">OFFSET(Listar!A:A,ROW(A235)+4,0,1)</f>
        <v>0</v>
      </c>
      <c r="B238" s="101">
        <f ca="1">OFFSET(Listar!A:A,ROW(A235)+4,1,1)</f>
        <v>0</v>
      </c>
      <c r="C238" s="57"/>
      <c r="D238" s="36"/>
    </row>
    <row r="239" spans="1:4" ht="12.75" customHeight="1" x14ac:dyDescent="0.2">
      <c r="A239" s="101">
        <f ca="1">OFFSET(Listar!A:A,ROW(A236)+4,0,1)</f>
        <v>0</v>
      </c>
      <c r="B239" s="101">
        <f ca="1">OFFSET(Listar!A:A,ROW(A236)+4,1,1)</f>
        <v>0</v>
      </c>
      <c r="C239" s="57"/>
      <c r="D239" s="36"/>
    </row>
    <row r="240" spans="1:4" ht="12.75" customHeight="1" x14ac:dyDescent="0.2">
      <c r="A240" s="101">
        <f ca="1">OFFSET(Listar!A:A,ROW(A237)+4,0,1)</f>
        <v>0</v>
      </c>
      <c r="B240" s="101">
        <f ca="1">OFFSET(Listar!A:A,ROW(A237)+4,1,1)</f>
        <v>0</v>
      </c>
      <c r="C240" s="57"/>
      <c r="D240" s="36"/>
    </row>
    <row r="241" spans="1:4" ht="12.75" customHeight="1" x14ac:dyDescent="0.2">
      <c r="A241" s="101">
        <f ca="1">OFFSET(Listar!A:A,ROW(A238)+4,0,1)</f>
        <v>0</v>
      </c>
      <c r="B241" s="101">
        <f ca="1">OFFSET(Listar!A:A,ROW(A238)+4,1,1)</f>
        <v>0</v>
      </c>
      <c r="C241" s="57"/>
      <c r="D241" s="36"/>
    </row>
    <row r="242" spans="1:4" ht="12.75" customHeight="1" x14ac:dyDescent="0.2">
      <c r="A242" s="101">
        <f ca="1">OFFSET(Listar!A:A,ROW(A239)+4,0,1)</f>
        <v>0</v>
      </c>
      <c r="B242" s="101">
        <f ca="1">OFFSET(Listar!A:A,ROW(A239)+4,1,1)</f>
        <v>0</v>
      </c>
      <c r="C242" s="57"/>
      <c r="D242" s="36"/>
    </row>
    <row r="243" spans="1:4" ht="12.75" customHeight="1" x14ac:dyDescent="0.2">
      <c r="A243" s="101">
        <f ca="1">OFFSET(Listar!A:A,ROW(A240)+4,0,1)</f>
        <v>0</v>
      </c>
      <c r="B243" s="101">
        <f ca="1">OFFSET(Listar!A:A,ROW(A240)+4,1,1)</f>
        <v>0</v>
      </c>
      <c r="C243" s="57"/>
      <c r="D243" s="36"/>
    </row>
    <row r="244" spans="1:4" ht="12.75" customHeight="1" x14ac:dyDescent="0.2">
      <c r="A244" s="101">
        <f ca="1">OFFSET(Listar!A:A,ROW(A241)+4,0,1)</f>
        <v>0</v>
      </c>
      <c r="B244" s="101">
        <f ca="1">OFFSET(Listar!A:A,ROW(A241)+4,1,1)</f>
        <v>0</v>
      </c>
      <c r="C244" s="57"/>
      <c r="D244" s="36"/>
    </row>
    <row r="245" spans="1:4" ht="12.75" customHeight="1" x14ac:dyDescent="0.2">
      <c r="A245" s="101">
        <f ca="1">OFFSET(Listar!A:A,ROW(A242)+4,0,1)</f>
        <v>0</v>
      </c>
      <c r="B245" s="101">
        <f ca="1">OFFSET(Listar!A:A,ROW(A242)+4,1,1)</f>
        <v>0</v>
      </c>
      <c r="C245" s="57"/>
      <c r="D245" s="36"/>
    </row>
    <row r="246" spans="1:4" ht="12.75" customHeight="1" x14ac:dyDescent="0.2">
      <c r="A246" s="101">
        <f ca="1">OFFSET(Listar!A:A,ROW(A243)+4,0,1)</f>
        <v>0</v>
      </c>
      <c r="B246" s="101">
        <f ca="1">OFFSET(Listar!A:A,ROW(A243)+4,1,1)</f>
        <v>0</v>
      </c>
      <c r="C246" s="57"/>
      <c r="D246" s="36"/>
    </row>
    <row r="247" spans="1:4" ht="12.75" customHeight="1" x14ac:dyDescent="0.2">
      <c r="A247" s="101">
        <f ca="1">OFFSET(Listar!A:A,ROW(A244)+4,0,1)</f>
        <v>0</v>
      </c>
      <c r="B247" s="101">
        <f ca="1">OFFSET(Listar!A:A,ROW(A244)+4,1,1)</f>
        <v>0</v>
      </c>
      <c r="C247" s="57"/>
      <c r="D247" s="36"/>
    </row>
    <row r="248" spans="1:4" ht="12.75" customHeight="1" x14ac:dyDescent="0.2">
      <c r="A248" s="101">
        <f ca="1">OFFSET(Listar!A:A,ROW(A245)+4,0,1)</f>
        <v>0</v>
      </c>
      <c r="B248" s="101">
        <f ca="1">OFFSET(Listar!A:A,ROW(A245)+4,1,1)</f>
        <v>0</v>
      </c>
      <c r="C248" s="57"/>
      <c r="D248" s="36"/>
    </row>
    <row r="249" spans="1:4" ht="12.75" customHeight="1" x14ac:dyDescent="0.2">
      <c r="A249" s="101">
        <f ca="1">OFFSET(Listar!A:A,ROW(A246)+4,0,1)</f>
        <v>0</v>
      </c>
      <c r="B249" s="101">
        <f ca="1">OFFSET(Listar!A:A,ROW(A246)+4,1,1)</f>
        <v>0</v>
      </c>
      <c r="C249" s="57"/>
      <c r="D249" s="36"/>
    </row>
    <row r="250" spans="1:4" ht="12.75" customHeight="1" x14ac:dyDescent="0.2">
      <c r="A250" s="101">
        <f ca="1">OFFSET(Listar!A:A,ROW(A247)+4,0,1)</f>
        <v>0</v>
      </c>
      <c r="B250" s="101">
        <f ca="1">OFFSET(Listar!A:A,ROW(A247)+4,1,1)</f>
        <v>0</v>
      </c>
      <c r="C250" s="57"/>
      <c r="D250" s="36"/>
    </row>
    <row r="251" spans="1:4" ht="12.75" customHeight="1" x14ac:dyDescent="0.2">
      <c r="A251" s="101">
        <f ca="1">OFFSET(Listar!A:A,ROW(A248)+4,0,1)</f>
        <v>0</v>
      </c>
      <c r="B251" s="101">
        <f ca="1">OFFSET(Listar!A:A,ROW(A248)+4,1,1)</f>
        <v>0</v>
      </c>
      <c r="C251" s="57"/>
      <c r="D251" s="36"/>
    </row>
    <row r="252" spans="1:4" ht="12.75" customHeight="1" x14ac:dyDescent="0.2">
      <c r="A252" s="101">
        <f ca="1">OFFSET(Listar!A:A,ROW(A249)+4,0,1)</f>
        <v>0</v>
      </c>
      <c r="B252" s="101">
        <f ca="1">OFFSET(Listar!A:A,ROW(A249)+4,1,1)</f>
        <v>0</v>
      </c>
      <c r="C252" s="57"/>
      <c r="D252" s="36"/>
    </row>
    <row r="253" spans="1:4" ht="12.75" customHeight="1" x14ac:dyDescent="0.2">
      <c r="A253" s="101">
        <f ca="1">OFFSET(Listar!A:A,ROW(A250)+4,0,1)</f>
        <v>0</v>
      </c>
      <c r="B253" s="101">
        <f ca="1">OFFSET(Listar!A:A,ROW(A250)+4,1,1)</f>
        <v>0</v>
      </c>
      <c r="C253" s="57"/>
      <c r="D253" s="36"/>
    </row>
    <row r="254" spans="1:4" ht="12.75" customHeight="1" x14ac:dyDescent="0.2">
      <c r="A254" s="101">
        <f ca="1">OFFSET(Listar!A:A,ROW(A251)+4,0,1)</f>
        <v>0</v>
      </c>
      <c r="B254" s="101">
        <f ca="1">OFFSET(Listar!A:A,ROW(A251)+4,1,1)</f>
        <v>0</v>
      </c>
      <c r="C254" s="57"/>
      <c r="D254" s="36"/>
    </row>
    <row r="255" spans="1:4" ht="12.75" customHeight="1" x14ac:dyDescent="0.2">
      <c r="A255" s="101">
        <f ca="1">OFFSET(Listar!A:A,ROW(A252)+4,0,1)</f>
        <v>0</v>
      </c>
      <c r="B255" s="101">
        <f ca="1">OFFSET(Listar!A:A,ROW(A252)+4,1,1)</f>
        <v>0</v>
      </c>
      <c r="C255" s="57"/>
      <c r="D255" s="36"/>
    </row>
    <row r="256" spans="1:4" ht="12.75" customHeight="1" x14ac:dyDescent="0.2">
      <c r="A256" s="101">
        <f ca="1">OFFSET(Listar!A:A,ROW(A253)+4,0,1)</f>
        <v>0</v>
      </c>
      <c r="B256" s="101">
        <f ca="1">OFFSET(Listar!A:A,ROW(A253)+4,1,1)</f>
        <v>0</v>
      </c>
      <c r="C256" s="57"/>
      <c r="D256" s="36"/>
    </row>
    <row r="257" spans="1:4" ht="12.75" customHeight="1" x14ac:dyDescent="0.2">
      <c r="A257" s="101">
        <f ca="1">OFFSET(Listar!A:A,ROW(A254)+4,0,1)</f>
        <v>0</v>
      </c>
      <c r="B257" s="101">
        <f ca="1">OFFSET(Listar!A:A,ROW(A254)+4,1,1)</f>
        <v>0</v>
      </c>
      <c r="C257" s="57"/>
      <c r="D257" s="36"/>
    </row>
    <row r="258" spans="1:4" ht="12.75" customHeight="1" x14ac:dyDescent="0.2">
      <c r="A258" s="101">
        <f ca="1">OFFSET(Listar!A:A,ROW(A255)+4,0,1)</f>
        <v>0</v>
      </c>
      <c r="B258" s="101">
        <f ca="1">OFFSET(Listar!A:A,ROW(A255)+4,1,1)</f>
        <v>0</v>
      </c>
      <c r="C258" s="57"/>
      <c r="D258" s="36"/>
    </row>
    <row r="259" spans="1:4" ht="12.75" customHeight="1" x14ac:dyDescent="0.2">
      <c r="A259" s="101">
        <f ca="1">OFFSET(Listar!A:A,ROW(A256)+4,0,1)</f>
        <v>0</v>
      </c>
      <c r="B259" s="101">
        <f ca="1">OFFSET(Listar!A:A,ROW(A256)+4,1,1)</f>
        <v>0</v>
      </c>
      <c r="C259" s="57"/>
      <c r="D259" s="36"/>
    </row>
    <row r="260" spans="1:4" ht="12.75" customHeight="1" x14ac:dyDescent="0.2">
      <c r="A260" s="101">
        <f ca="1">OFFSET(Listar!A:A,ROW(A257)+4,0,1)</f>
        <v>0</v>
      </c>
      <c r="B260" s="101">
        <f ca="1">OFFSET(Listar!A:A,ROW(A257)+4,1,1)</f>
        <v>0</v>
      </c>
      <c r="C260" s="57"/>
      <c r="D260" s="36"/>
    </row>
    <row r="261" spans="1:4" ht="12.75" customHeight="1" x14ac:dyDescent="0.2">
      <c r="A261" s="101">
        <f ca="1">OFFSET(Listar!A:A,ROW(A258)+4,0,1)</f>
        <v>0</v>
      </c>
      <c r="B261" s="101">
        <f ca="1">OFFSET(Listar!A:A,ROW(A258)+4,1,1)</f>
        <v>0</v>
      </c>
      <c r="C261" s="57"/>
      <c r="D261" s="36"/>
    </row>
    <row r="262" spans="1:4" ht="12.75" customHeight="1" x14ac:dyDescent="0.2">
      <c r="A262" s="101">
        <f ca="1">OFFSET(Listar!A:A,ROW(A259)+4,0,1)</f>
        <v>0</v>
      </c>
      <c r="B262" s="101">
        <f ca="1">OFFSET(Listar!A:A,ROW(A259)+4,1,1)</f>
        <v>0</v>
      </c>
      <c r="C262" s="57"/>
      <c r="D262" s="36"/>
    </row>
    <row r="263" spans="1:4" ht="12.75" customHeight="1" x14ac:dyDescent="0.2">
      <c r="A263" s="101">
        <f ca="1">OFFSET(Listar!A:A,ROW(A260)+4,0,1)</f>
        <v>0</v>
      </c>
      <c r="B263" s="101">
        <f ca="1">OFFSET(Listar!A:A,ROW(A260)+4,1,1)</f>
        <v>0</v>
      </c>
      <c r="C263" s="57"/>
      <c r="D263" s="36"/>
    </row>
    <row r="264" spans="1:4" ht="12.75" customHeight="1" x14ac:dyDescent="0.2">
      <c r="A264" s="101">
        <f ca="1">OFFSET(Listar!A:A,ROW(A261)+4,0,1)</f>
        <v>0</v>
      </c>
      <c r="B264" s="101">
        <f ca="1">OFFSET(Listar!A:A,ROW(A261)+4,1,1)</f>
        <v>0</v>
      </c>
      <c r="C264" s="57"/>
      <c r="D264" s="36"/>
    </row>
    <row r="265" spans="1:4" ht="12.75" customHeight="1" x14ac:dyDescent="0.2">
      <c r="A265" s="101">
        <f ca="1">OFFSET(Listar!A:A,ROW(A262)+4,0,1)</f>
        <v>0</v>
      </c>
      <c r="B265" s="101">
        <f ca="1">OFFSET(Listar!A:A,ROW(A262)+4,1,1)</f>
        <v>0</v>
      </c>
      <c r="C265" s="57"/>
      <c r="D265" s="36"/>
    </row>
    <row r="266" spans="1:4" ht="12.75" customHeight="1" x14ac:dyDescent="0.2">
      <c r="A266" s="101">
        <f ca="1">OFFSET(Listar!A:A,ROW(A263)+4,0,1)</f>
        <v>0</v>
      </c>
      <c r="B266" s="101">
        <f ca="1">OFFSET(Listar!A:A,ROW(A263)+4,1,1)</f>
        <v>0</v>
      </c>
      <c r="C266" s="57"/>
      <c r="D266" s="36"/>
    </row>
    <row r="267" spans="1:4" ht="12.75" customHeight="1" x14ac:dyDescent="0.2">
      <c r="A267" s="101">
        <f ca="1">OFFSET(Listar!A:A,ROW(A264)+4,0,1)</f>
        <v>0</v>
      </c>
      <c r="B267" s="101">
        <f ca="1">OFFSET(Listar!A:A,ROW(A264)+4,1,1)</f>
        <v>0</v>
      </c>
      <c r="C267" s="57"/>
      <c r="D267" s="36"/>
    </row>
    <row r="268" spans="1:4" ht="12.75" customHeight="1" x14ac:dyDescent="0.2">
      <c r="A268" s="101">
        <f ca="1">OFFSET(Listar!A:A,ROW(A265)+4,0,1)</f>
        <v>0</v>
      </c>
      <c r="B268" s="101">
        <f ca="1">OFFSET(Listar!A:A,ROW(A265)+4,1,1)</f>
        <v>0</v>
      </c>
      <c r="C268" s="57"/>
      <c r="D268" s="36"/>
    </row>
    <row r="269" spans="1:4" ht="12.75" customHeight="1" x14ac:dyDescent="0.2">
      <c r="A269" s="101">
        <f ca="1">OFFSET(Listar!A:A,ROW(A266)+4,0,1)</f>
        <v>0</v>
      </c>
      <c r="B269" s="101">
        <f ca="1">OFFSET(Listar!A:A,ROW(A266)+4,1,1)</f>
        <v>0</v>
      </c>
      <c r="C269" s="57"/>
      <c r="D269" s="36"/>
    </row>
    <row r="270" spans="1:4" ht="12.75" customHeight="1" x14ac:dyDescent="0.2">
      <c r="A270" s="101">
        <f ca="1">OFFSET(Listar!A:A,ROW(A267)+4,0,1)</f>
        <v>0</v>
      </c>
      <c r="B270" s="101">
        <f ca="1">OFFSET(Listar!A:A,ROW(A267)+4,1,1)</f>
        <v>0</v>
      </c>
      <c r="C270" s="57"/>
      <c r="D270" s="36"/>
    </row>
    <row r="271" spans="1:4" ht="12.75" customHeight="1" x14ac:dyDescent="0.2">
      <c r="A271" s="101">
        <f ca="1">OFFSET(Listar!A:A,ROW(A268)+4,0,1)</f>
        <v>0</v>
      </c>
      <c r="B271" s="101">
        <f ca="1">OFFSET(Listar!A:A,ROW(A268)+4,1,1)</f>
        <v>0</v>
      </c>
      <c r="C271" s="57"/>
      <c r="D271" s="36"/>
    </row>
    <row r="272" spans="1:4" ht="12.75" customHeight="1" x14ac:dyDescent="0.2">
      <c r="A272" s="101">
        <f ca="1">OFFSET(Listar!A:A,ROW(A269)+4,0,1)</f>
        <v>0</v>
      </c>
      <c r="B272" s="101">
        <f ca="1">OFFSET(Listar!A:A,ROW(A269)+4,1,1)</f>
        <v>0</v>
      </c>
      <c r="C272" s="57"/>
      <c r="D272" s="36"/>
    </row>
    <row r="273" spans="1:4" ht="12.75" customHeight="1" x14ac:dyDescent="0.2">
      <c r="A273" s="101">
        <f ca="1">OFFSET(Listar!A:A,ROW(A270)+4,0,1)</f>
        <v>0</v>
      </c>
      <c r="B273" s="101">
        <f ca="1">OFFSET(Listar!A:A,ROW(A270)+4,1,1)</f>
        <v>0</v>
      </c>
      <c r="C273" s="57"/>
      <c r="D273" s="36"/>
    </row>
    <row r="274" spans="1:4" ht="12.75" customHeight="1" x14ac:dyDescent="0.2">
      <c r="A274" s="101">
        <f ca="1">OFFSET(Listar!A:A,ROW(A271)+4,0,1)</f>
        <v>0</v>
      </c>
      <c r="B274" s="101">
        <f ca="1">OFFSET(Listar!A:A,ROW(A271)+4,1,1)</f>
        <v>0</v>
      </c>
      <c r="C274" s="57"/>
      <c r="D274" s="36"/>
    </row>
    <row r="275" spans="1:4" ht="12.75" customHeight="1" x14ac:dyDescent="0.2">
      <c r="A275" s="101">
        <f ca="1">OFFSET(Listar!A:A,ROW(A272)+4,0,1)</f>
        <v>0</v>
      </c>
      <c r="B275" s="101">
        <f ca="1">OFFSET(Listar!A:A,ROW(A272)+4,1,1)</f>
        <v>0</v>
      </c>
      <c r="C275" s="57"/>
      <c r="D275" s="36"/>
    </row>
    <row r="276" spans="1:4" ht="12.75" customHeight="1" x14ac:dyDescent="0.2">
      <c r="A276" s="101">
        <f ca="1">OFFSET(Listar!A:A,ROW(A273)+4,0,1)</f>
        <v>0</v>
      </c>
      <c r="B276" s="101">
        <f ca="1">OFFSET(Listar!A:A,ROW(A273)+4,1,1)</f>
        <v>0</v>
      </c>
      <c r="C276" s="57"/>
      <c r="D276" s="36"/>
    </row>
    <row r="277" spans="1:4" ht="12.75" customHeight="1" x14ac:dyDescent="0.2">
      <c r="A277" s="101">
        <f ca="1">OFFSET(Listar!A:A,ROW(A274)+4,0,1)</f>
        <v>0</v>
      </c>
      <c r="B277" s="101">
        <f ca="1">OFFSET(Listar!A:A,ROW(A274)+4,1,1)</f>
        <v>0</v>
      </c>
      <c r="C277" s="57"/>
      <c r="D277" s="36"/>
    </row>
    <row r="278" spans="1:4" ht="12.75" customHeight="1" x14ac:dyDescent="0.2">
      <c r="A278" s="101">
        <f ca="1">OFFSET(Listar!A:A,ROW(A275)+4,0,1)</f>
        <v>0</v>
      </c>
      <c r="B278" s="101">
        <f ca="1">OFFSET(Listar!A:A,ROW(A275)+4,1,1)</f>
        <v>0</v>
      </c>
      <c r="C278" s="57"/>
      <c r="D278" s="36"/>
    </row>
    <row r="279" spans="1:4" ht="12.75" customHeight="1" x14ac:dyDescent="0.2">
      <c r="A279" s="101">
        <f ca="1">OFFSET(Listar!A:A,ROW(A276)+4,0,1)</f>
        <v>0</v>
      </c>
      <c r="B279" s="101">
        <f ca="1">OFFSET(Listar!A:A,ROW(A276)+4,1,1)</f>
        <v>0</v>
      </c>
      <c r="C279" s="57"/>
      <c r="D279" s="36"/>
    </row>
    <row r="280" spans="1:4" ht="12.75" customHeight="1" x14ac:dyDescent="0.2">
      <c r="A280" s="101">
        <f ca="1">OFFSET(Listar!A:A,ROW(A277)+4,0,1)</f>
        <v>0</v>
      </c>
      <c r="B280" s="101">
        <f ca="1">OFFSET(Listar!A:A,ROW(A277)+4,1,1)</f>
        <v>0</v>
      </c>
      <c r="C280" s="57"/>
      <c r="D280" s="36"/>
    </row>
    <row r="281" spans="1:4" ht="12.75" customHeight="1" x14ac:dyDescent="0.2">
      <c r="A281" s="101">
        <f ca="1">OFFSET(Listar!A:A,ROW(A278)+4,0,1)</f>
        <v>0</v>
      </c>
      <c r="B281" s="101">
        <f ca="1">OFFSET(Listar!A:A,ROW(A278)+4,1,1)</f>
        <v>0</v>
      </c>
      <c r="C281" s="57"/>
      <c r="D281" s="36"/>
    </row>
    <row r="282" spans="1:4" ht="12.75" customHeight="1" x14ac:dyDescent="0.2">
      <c r="A282" s="101">
        <f ca="1">OFFSET(Listar!A:A,ROW(A279)+4,0,1)</f>
        <v>0</v>
      </c>
      <c r="B282" s="101">
        <f ca="1">OFFSET(Listar!A:A,ROW(A279)+4,1,1)</f>
        <v>0</v>
      </c>
      <c r="C282" s="57"/>
      <c r="D282" s="36"/>
    </row>
    <row r="283" spans="1:4" ht="12.75" customHeight="1" x14ac:dyDescent="0.2">
      <c r="A283" s="101">
        <f ca="1">OFFSET(Listar!A:A,ROW(A280)+4,0,1)</f>
        <v>0</v>
      </c>
      <c r="B283" s="101">
        <f ca="1">OFFSET(Listar!A:A,ROW(A280)+4,1,1)</f>
        <v>0</v>
      </c>
      <c r="C283" s="57"/>
      <c r="D283" s="36"/>
    </row>
    <row r="284" spans="1:4" ht="12.75" customHeight="1" x14ac:dyDescent="0.2">
      <c r="A284" s="101">
        <f ca="1">OFFSET(Listar!A:A,ROW(A281)+4,0,1)</f>
        <v>0</v>
      </c>
      <c r="B284" s="101">
        <f ca="1">OFFSET(Listar!A:A,ROW(A281)+4,1,1)</f>
        <v>0</v>
      </c>
      <c r="C284" s="57"/>
      <c r="D284" s="36"/>
    </row>
    <row r="285" spans="1:4" ht="12.75" customHeight="1" x14ac:dyDescent="0.2">
      <c r="A285" s="101">
        <f ca="1">OFFSET(Listar!A:A,ROW(A282)+4,0,1)</f>
        <v>0</v>
      </c>
      <c r="B285" s="101">
        <f ca="1">OFFSET(Listar!A:A,ROW(A282)+4,1,1)</f>
        <v>0</v>
      </c>
      <c r="C285" s="57"/>
      <c r="D285" s="36"/>
    </row>
    <row r="286" spans="1:4" ht="12.75" customHeight="1" x14ac:dyDescent="0.2">
      <c r="A286" s="101">
        <f ca="1">OFFSET(Listar!A:A,ROW(A283)+4,0,1)</f>
        <v>0</v>
      </c>
      <c r="B286" s="101">
        <f ca="1">OFFSET(Listar!A:A,ROW(A283)+4,1,1)</f>
        <v>0</v>
      </c>
      <c r="C286" s="57"/>
      <c r="D286" s="36"/>
    </row>
    <row r="287" spans="1:4" ht="12.75" customHeight="1" x14ac:dyDescent="0.2">
      <c r="A287" s="101">
        <f ca="1">OFFSET(Listar!A:A,ROW(A284)+4,0,1)</f>
        <v>0</v>
      </c>
      <c r="B287" s="101">
        <f ca="1">OFFSET(Listar!A:A,ROW(A284)+4,1,1)</f>
        <v>0</v>
      </c>
      <c r="C287" s="57"/>
      <c r="D287" s="36"/>
    </row>
    <row r="288" spans="1:4" ht="12.75" customHeight="1" x14ac:dyDescent="0.2">
      <c r="A288" s="101">
        <f ca="1">OFFSET(Listar!A:A,ROW(A285)+4,0,1)</f>
        <v>0</v>
      </c>
      <c r="B288" s="101">
        <f ca="1">OFFSET(Listar!A:A,ROW(A285)+4,1,1)</f>
        <v>0</v>
      </c>
      <c r="C288" s="57"/>
      <c r="D288" s="36"/>
    </row>
    <row r="289" spans="1:4" ht="12.75" customHeight="1" x14ac:dyDescent="0.2">
      <c r="A289" s="101">
        <f ca="1">OFFSET(Listar!A:A,ROW(A286)+4,0,1)</f>
        <v>0</v>
      </c>
      <c r="B289" s="101">
        <f ca="1">OFFSET(Listar!A:A,ROW(A286)+4,1,1)</f>
        <v>0</v>
      </c>
      <c r="C289" s="57"/>
      <c r="D289" s="36"/>
    </row>
    <row r="290" spans="1:4" ht="12.75" customHeight="1" x14ac:dyDescent="0.2">
      <c r="A290" s="101">
        <f ca="1">OFFSET(Listar!A:A,ROW(A287)+4,0,1)</f>
        <v>0</v>
      </c>
      <c r="B290" s="101">
        <f ca="1">OFFSET(Listar!A:A,ROW(A287)+4,1,1)</f>
        <v>0</v>
      </c>
      <c r="C290" s="57"/>
      <c r="D290" s="36"/>
    </row>
    <row r="291" spans="1:4" ht="12.75" customHeight="1" x14ac:dyDescent="0.2">
      <c r="A291" s="101">
        <f ca="1">OFFSET(Listar!A:A,ROW(A288)+4,0,1)</f>
        <v>0</v>
      </c>
      <c r="B291" s="101">
        <f ca="1">OFFSET(Listar!A:A,ROW(A288)+4,1,1)</f>
        <v>0</v>
      </c>
      <c r="C291" s="57"/>
      <c r="D291" s="36"/>
    </row>
    <row r="292" spans="1:4" ht="12.75" customHeight="1" x14ac:dyDescent="0.2">
      <c r="A292" s="101">
        <f ca="1">OFFSET(Listar!A:A,ROW(A289)+4,0,1)</f>
        <v>0</v>
      </c>
      <c r="B292" s="101">
        <f ca="1">OFFSET(Listar!A:A,ROW(A289)+4,1,1)</f>
        <v>0</v>
      </c>
      <c r="C292" s="57"/>
      <c r="D292" s="36"/>
    </row>
    <row r="293" spans="1:4" ht="12.75" customHeight="1" x14ac:dyDescent="0.2">
      <c r="A293" s="101">
        <f ca="1">OFFSET(Listar!A:A,ROW(A290)+4,0,1)</f>
        <v>0</v>
      </c>
      <c r="B293" s="101">
        <f ca="1">OFFSET(Listar!A:A,ROW(A290)+4,1,1)</f>
        <v>0</v>
      </c>
      <c r="C293" s="57"/>
      <c r="D293" s="36"/>
    </row>
    <row r="294" spans="1:4" ht="12.75" customHeight="1" x14ac:dyDescent="0.2">
      <c r="A294" s="101">
        <f ca="1">OFFSET(Listar!A:A,ROW(A291)+4,0,1)</f>
        <v>0</v>
      </c>
      <c r="B294" s="101">
        <f ca="1">OFFSET(Listar!A:A,ROW(A291)+4,1,1)</f>
        <v>0</v>
      </c>
      <c r="C294" s="57"/>
      <c r="D294" s="36"/>
    </row>
    <row r="295" spans="1:4" ht="12.75" customHeight="1" x14ac:dyDescent="0.2">
      <c r="A295" s="101">
        <f ca="1">OFFSET(Listar!A:A,ROW(A292)+4,0,1)</f>
        <v>0</v>
      </c>
      <c r="B295" s="101">
        <f ca="1">OFFSET(Listar!A:A,ROW(A292)+4,1,1)</f>
        <v>0</v>
      </c>
      <c r="C295" s="57"/>
      <c r="D295" s="36"/>
    </row>
    <row r="296" spans="1:4" ht="12.75" customHeight="1" x14ac:dyDescent="0.2">
      <c r="A296" s="101">
        <f ca="1">OFFSET(Listar!A:A,ROW(A293)+4,0,1)</f>
        <v>0</v>
      </c>
      <c r="B296" s="101">
        <f ca="1">OFFSET(Listar!A:A,ROW(A293)+4,1,1)</f>
        <v>0</v>
      </c>
      <c r="C296" s="57"/>
      <c r="D296" s="36"/>
    </row>
    <row r="297" spans="1:4" ht="12.75" customHeight="1" x14ac:dyDescent="0.2">
      <c r="A297" s="101">
        <f ca="1">OFFSET(Listar!A:A,ROW(A294)+4,0,1)</f>
        <v>0</v>
      </c>
      <c r="B297" s="101">
        <f ca="1">OFFSET(Listar!A:A,ROW(A294)+4,1,1)</f>
        <v>0</v>
      </c>
      <c r="C297" s="57"/>
      <c r="D297" s="36"/>
    </row>
    <row r="298" spans="1:4" ht="12.75" customHeight="1" x14ac:dyDescent="0.2">
      <c r="A298" s="101">
        <f ca="1">OFFSET(Listar!A:A,ROW(A295)+4,0,1)</f>
        <v>0</v>
      </c>
      <c r="B298" s="101">
        <f ca="1">OFFSET(Listar!A:A,ROW(A295)+4,1,1)</f>
        <v>0</v>
      </c>
      <c r="C298" s="57"/>
      <c r="D298" s="36"/>
    </row>
    <row r="299" spans="1:4" ht="12.75" customHeight="1" x14ac:dyDescent="0.2">
      <c r="A299" s="101">
        <f ca="1">OFFSET(Listar!A:A,ROW(A296)+4,0,1)</f>
        <v>0</v>
      </c>
      <c r="B299" s="101">
        <f ca="1">OFFSET(Listar!A:A,ROW(A296)+4,1,1)</f>
        <v>0</v>
      </c>
      <c r="C299" s="57"/>
      <c r="D299" s="36"/>
    </row>
    <row r="300" spans="1:4" ht="12.75" customHeight="1" x14ac:dyDescent="0.2">
      <c r="A300" s="101">
        <f ca="1">OFFSET(Listar!A:A,ROW(A297)+4,0,1)</f>
        <v>0</v>
      </c>
      <c r="B300" s="101">
        <f ca="1">OFFSET(Listar!A:A,ROW(A297)+4,1,1)</f>
        <v>0</v>
      </c>
      <c r="C300" s="57"/>
      <c r="D300" s="36"/>
    </row>
    <row r="301" spans="1:4" ht="12.75" customHeight="1" x14ac:dyDescent="0.2">
      <c r="A301" s="101">
        <f ca="1">OFFSET(Listar!A:A,ROW(A298)+4,0,1)</f>
        <v>0</v>
      </c>
      <c r="B301" s="101">
        <f ca="1">OFFSET(Listar!A:A,ROW(A298)+4,1,1)</f>
        <v>0</v>
      </c>
      <c r="C301" s="57"/>
      <c r="D301" s="36"/>
    </row>
    <row r="302" spans="1:4" ht="12.75" customHeight="1" x14ac:dyDescent="0.2">
      <c r="A302" s="101">
        <f ca="1">OFFSET(Listar!A:A,ROW(A299)+4,0,1)</f>
        <v>0</v>
      </c>
      <c r="B302" s="101">
        <f ca="1">OFFSET(Listar!A:A,ROW(A299)+4,1,1)</f>
        <v>0</v>
      </c>
      <c r="C302" s="57"/>
      <c r="D302" s="36"/>
    </row>
    <row r="303" spans="1:4" ht="12.75" customHeight="1" x14ac:dyDescent="0.2">
      <c r="A303" s="101">
        <f ca="1">OFFSET(Listar!A:A,ROW(A300)+4,0,1)</f>
        <v>0</v>
      </c>
      <c r="B303" s="101">
        <f ca="1">OFFSET(Listar!A:A,ROW(A300)+4,1,1)</f>
        <v>0</v>
      </c>
      <c r="C303" s="57"/>
      <c r="D303" s="36"/>
    </row>
    <row r="304" spans="1:4" ht="12.75" customHeight="1" x14ac:dyDescent="0.2">
      <c r="A304" s="101">
        <f ca="1">OFFSET(Listar!A:A,ROW(A301)+4,0,1)</f>
        <v>0</v>
      </c>
      <c r="B304" s="101">
        <f ca="1">OFFSET(Listar!A:A,ROW(A301)+4,1,1)</f>
        <v>0</v>
      </c>
      <c r="C304" s="57"/>
      <c r="D304" s="36"/>
    </row>
    <row r="305" spans="1:4" ht="12.75" customHeight="1" x14ac:dyDescent="0.2">
      <c r="A305" s="101">
        <f ca="1">OFFSET(Listar!A:A,ROW(A302)+4,0,1)</f>
        <v>0</v>
      </c>
      <c r="B305" s="101">
        <f ca="1">OFFSET(Listar!A:A,ROW(A302)+4,1,1)</f>
        <v>0</v>
      </c>
      <c r="C305" s="57"/>
      <c r="D305" s="36"/>
    </row>
    <row r="306" spans="1:4" ht="12.75" customHeight="1" x14ac:dyDescent="0.2">
      <c r="A306" s="101">
        <f ca="1">OFFSET(Listar!A:A,ROW(A303)+4,0,1)</f>
        <v>0</v>
      </c>
      <c r="B306" s="101">
        <f ca="1">OFFSET(Listar!A:A,ROW(A303)+4,1,1)</f>
        <v>0</v>
      </c>
      <c r="C306" s="57"/>
      <c r="D306" s="36"/>
    </row>
    <row r="307" spans="1:4" ht="12.75" customHeight="1" x14ac:dyDescent="0.2">
      <c r="A307" s="101">
        <f ca="1">OFFSET(Listar!A:A,ROW(A304)+4,0,1)</f>
        <v>0</v>
      </c>
      <c r="B307" s="101">
        <f ca="1">OFFSET(Listar!A:A,ROW(A304)+4,1,1)</f>
        <v>0</v>
      </c>
      <c r="C307" s="57"/>
      <c r="D307" s="36"/>
    </row>
    <row r="308" spans="1:4" ht="12.75" customHeight="1" x14ac:dyDescent="0.2">
      <c r="A308" s="101">
        <f ca="1">OFFSET(Listar!A:A,ROW(A305)+4,0,1)</f>
        <v>0</v>
      </c>
      <c r="B308" s="101">
        <f ca="1">OFFSET(Listar!A:A,ROW(A305)+4,1,1)</f>
        <v>0</v>
      </c>
      <c r="C308" s="57"/>
      <c r="D308" s="36"/>
    </row>
    <row r="309" spans="1:4" ht="12.75" customHeight="1" x14ac:dyDescent="0.2">
      <c r="A309" s="101">
        <f ca="1">OFFSET(Listar!A:A,ROW(A306)+4,0,1)</f>
        <v>0</v>
      </c>
      <c r="B309" s="101">
        <f ca="1">OFFSET(Listar!A:A,ROW(A306)+4,1,1)</f>
        <v>0</v>
      </c>
      <c r="C309" s="57"/>
      <c r="D309" s="36"/>
    </row>
    <row r="310" spans="1:4" ht="12.75" customHeight="1" x14ac:dyDescent="0.2">
      <c r="A310" s="101">
        <f ca="1">OFFSET(Listar!A:A,ROW(A307)+4,0,1)</f>
        <v>0</v>
      </c>
      <c r="B310" s="101">
        <f ca="1">OFFSET(Listar!A:A,ROW(A307)+4,1,1)</f>
        <v>0</v>
      </c>
      <c r="C310" s="57"/>
      <c r="D310" s="36"/>
    </row>
    <row r="311" spans="1:4" ht="12.75" customHeight="1" x14ac:dyDescent="0.2">
      <c r="A311" s="101">
        <f ca="1">OFFSET(Listar!A:A,ROW(A308)+4,0,1)</f>
        <v>0</v>
      </c>
      <c r="B311" s="101">
        <f ca="1">OFFSET(Listar!A:A,ROW(A308)+4,1,1)</f>
        <v>0</v>
      </c>
      <c r="C311" s="57"/>
      <c r="D311" s="36"/>
    </row>
    <row r="312" spans="1:4" ht="12.75" customHeight="1" x14ac:dyDescent="0.2">
      <c r="A312" s="101">
        <f ca="1">OFFSET(Listar!A:A,ROW(A309)+4,0,1)</f>
        <v>0</v>
      </c>
      <c r="B312" s="101">
        <f ca="1">OFFSET(Listar!A:A,ROW(A309)+4,1,1)</f>
        <v>0</v>
      </c>
      <c r="C312" s="57"/>
      <c r="D312" s="36"/>
    </row>
    <row r="313" spans="1:4" ht="12.75" customHeight="1" x14ac:dyDescent="0.2">
      <c r="A313" s="101">
        <f ca="1">OFFSET(Listar!A:A,ROW(A310)+4,0,1)</f>
        <v>0</v>
      </c>
      <c r="B313" s="101">
        <f ca="1">OFFSET(Listar!A:A,ROW(A310)+4,1,1)</f>
        <v>0</v>
      </c>
      <c r="C313" s="57"/>
      <c r="D313" s="36"/>
    </row>
    <row r="314" spans="1:4" ht="12.75" customHeight="1" x14ac:dyDescent="0.2">
      <c r="A314" s="101">
        <f ca="1">OFFSET(Listar!A:A,ROW(A311)+4,0,1)</f>
        <v>0</v>
      </c>
      <c r="B314" s="101">
        <f ca="1">OFFSET(Listar!A:A,ROW(A311)+4,1,1)</f>
        <v>0</v>
      </c>
      <c r="C314" s="57"/>
      <c r="D314" s="36"/>
    </row>
    <row r="315" spans="1:4" ht="12.75" customHeight="1" x14ac:dyDescent="0.2">
      <c r="A315" s="101">
        <f ca="1">OFFSET(Listar!A:A,ROW(A312)+4,0,1)</f>
        <v>0</v>
      </c>
      <c r="B315" s="101">
        <f ca="1">OFFSET(Listar!A:A,ROW(A312)+4,1,1)</f>
        <v>0</v>
      </c>
      <c r="C315" s="57"/>
      <c r="D315" s="36"/>
    </row>
    <row r="316" spans="1:4" ht="12.75" customHeight="1" x14ac:dyDescent="0.2">
      <c r="A316" s="101">
        <f ca="1">OFFSET(Listar!A:A,ROW(A313)+4,0,1)</f>
        <v>0</v>
      </c>
      <c r="B316" s="101">
        <f ca="1">OFFSET(Listar!A:A,ROW(A313)+4,1,1)</f>
        <v>0</v>
      </c>
      <c r="C316" s="57"/>
      <c r="D316" s="36"/>
    </row>
    <row r="317" spans="1:4" ht="12.75" customHeight="1" x14ac:dyDescent="0.2">
      <c r="A317" s="101">
        <f ca="1">OFFSET(Listar!A:A,ROW(A314)+4,0,1)</f>
        <v>0</v>
      </c>
      <c r="B317" s="101">
        <f ca="1">OFFSET(Listar!A:A,ROW(A314)+4,1,1)</f>
        <v>0</v>
      </c>
      <c r="C317" s="57"/>
      <c r="D317" s="36"/>
    </row>
    <row r="318" spans="1:4" ht="12.75" customHeight="1" x14ac:dyDescent="0.2">
      <c r="A318" s="101">
        <f ca="1">OFFSET(Listar!A:A,ROW(A315)+4,0,1)</f>
        <v>0</v>
      </c>
      <c r="B318" s="101">
        <f ca="1">OFFSET(Listar!A:A,ROW(A315)+4,1,1)</f>
        <v>0</v>
      </c>
      <c r="C318" s="57"/>
      <c r="D318" s="36"/>
    </row>
    <row r="319" spans="1:4" ht="12.75" customHeight="1" x14ac:dyDescent="0.2">
      <c r="A319" s="101">
        <f ca="1">OFFSET(Listar!A:A,ROW(A316)+4,0,1)</f>
        <v>0</v>
      </c>
      <c r="B319" s="101">
        <f ca="1">OFFSET(Listar!A:A,ROW(A316)+4,1,1)</f>
        <v>0</v>
      </c>
      <c r="C319" s="57"/>
      <c r="D319" s="36"/>
    </row>
    <row r="320" spans="1:4" ht="12.75" customHeight="1" x14ac:dyDescent="0.2">
      <c r="A320" s="101">
        <f ca="1">OFFSET(Listar!A:A,ROW(A317)+4,0,1)</f>
        <v>0</v>
      </c>
      <c r="B320" s="101">
        <f ca="1">OFFSET(Listar!A:A,ROW(A317)+4,1,1)</f>
        <v>0</v>
      </c>
      <c r="C320" s="57"/>
      <c r="D320" s="36"/>
    </row>
    <row r="321" spans="1:4" ht="12.75" customHeight="1" x14ac:dyDescent="0.2">
      <c r="A321" s="101">
        <f ca="1">OFFSET(Listar!A:A,ROW(A318)+4,0,1)</f>
        <v>0</v>
      </c>
      <c r="B321" s="101">
        <f ca="1">OFFSET(Listar!A:A,ROW(A318)+4,1,1)</f>
        <v>0</v>
      </c>
      <c r="C321" s="57"/>
      <c r="D321" s="36"/>
    </row>
    <row r="322" spans="1:4" ht="12.75" customHeight="1" x14ac:dyDescent="0.2">
      <c r="A322" s="101">
        <f ca="1">OFFSET(Listar!A:A,ROW(A319)+4,0,1)</f>
        <v>0</v>
      </c>
      <c r="B322" s="101">
        <f ca="1">OFFSET(Listar!A:A,ROW(A319)+4,1,1)</f>
        <v>0</v>
      </c>
      <c r="C322" s="57"/>
      <c r="D322" s="36"/>
    </row>
    <row r="323" spans="1:4" ht="12.75" customHeight="1" x14ac:dyDescent="0.2">
      <c r="A323" s="101">
        <f ca="1">OFFSET(Listar!A:A,ROW(A320)+4,0,1)</f>
        <v>0</v>
      </c>
      <c r="B323" s="101">
        <f ca="1">OFFSET(Listar!A:A,ROW(A320)+4,1,1)</f>
        <v>0</v>
      </c>
      <c r="C323" s="57"/>
      <c r="D323" s="36"/>
    </row>
    <row r="324" spans="1:4" ht="12.75" customHeight="1" x14ac:dyDescent="0.2">
      <c r="A324" s="101">
        <f ca="1">OFFSET(Listar!A:A,ROW(A321)+4,0,1)</f>
        <v>0</v>
      </c>
      <c r="B324" s="101">
        <f ca="1">OFFSET(Listar!A:A,ROW(A321)+4,1,1)</f>
        <v>0</v>
      </c>
      <c r="C324" s="57"/>
      <c r="D324" s="36"/>
    </row>
    <row r="325" spans="1:4" ht="12.75" customHeight="1" x14ac:dyDescent="0.2">
      <c r="A325" s="101">
        <f ca="1">OFFSET(Listar!A:A,ROW(A322)+4,0,1)</f>
        <v>0</v>
      </c>
      <c r="B325" s="101">
        <f ca="1">OFFSET(Listar!A:A,ROW(A322)+4,1,1)</f>
        <v>0</v>
      </c>
      <c r="C325" s="57"/>
      <c r="D325" s="36"/>
    </row>
    <row r="326" spans="1:4" ht="12.75" customHeight="1" x14ac:dyDescent="0.2">
      <c r="A326" s="101">
        <f ca="1">OFFSET(Listar!A:A,ROW(A323)+4,0,1)</f>
        <v>0</v>
      </c>
      <c r="B326" s="101">
        <f ca="1">OFFSET(Listar!A:A,ROW(A323)+4,1,1)</f>
        <v>0</v>
      </c>
      <c r="C326" s="57"/>
      <c r="D326" s="36"/>
    </row>
    <row r="327" spans="1:4" ht="12.75" customHeight="1" x14ac:dyDescent="0.2">
      <c r="A327" s="101">
        <f ca="1">OFFSET(Listar!A:A,ROW(A324)+4,0,1)</f>
        <v>0</v>
      </c>
      <c r="B327" s="101">
        <f ca="1">OFFSET(Listar!A:A,ROW(A324)+4,1,1)</f>
        <v>0</v>
      </c>
      <c r="C327" s="57"/>
      <c r="D327" s="36"/>
    </row>
    <row r="328" spans="1:4" ht="12.75" customHeight="1" x14ac:dyDescent="0.2">
      <c r="A328" s="101">
        <f ca="1">OFFSET(Listar!A:A,ROW(A325)+4,0,1)</f>
        <v>0</v>
      </c>
      <c r="B328" s="101">
        <f ca="1">OFFSET(Listar!A:A,ROW(A325)+4,1,1)</f>
        <v>0</v>
      </c>
      <c r="C328" s="57"/>
      <c r="D328" s="36"/>
    </row>
    <row r="329" spans="1:4" ht="12.75" customHeight="1" x14ac:dyDescent="0.2">
      <c r="A329" s="101">
        <f ca="1">OFFSET(Listar!A:A,ROW(A326)+4,0,1)</f>
        <v>0</v>
      </c>
      <c r="B329" s="101">
        <f ca="1">OFFSET(Listar!A:A,ROW(A326)+4,1,1)</f>
        <v>0</v>
      </c>
      <c r="C329" s="57"/>
      <c r="D329" s="36"/>
    </row>
    <row r="330" spans="1:4" ht="12.75" customHeight="1" x14ac:dyDescent="0.2">
      <c r="A330" s="101">
        <f ca="1">OFFSET(Listar!A:A,ROW(A327)+4,0,1)</f>
        <v>0</v>
      </c>
      <c r="B330" s="101">
        <f ca="1">OFFSET(Listar!A:A,ROW(A327)+4,1,1)</f>
        <v>0</v>
      </c>
      <c r="C330" s="57"/>
      <c r="D330" s="36"/>
    </row>
    <row r="331" spans="1:4" ht="12.75" customHeight="1" x14ac:dyDescent="0.2">
      <c r="A331" s="101">
        <f ca="1">OFFSET(Listar!A:A,ROW(A328)+4,0,1)</f>
        <v>0</v>
      </c>
      <c r="B331" s="101">
        <f ca="1">OFFSET(Listar!A:A,ROW(A328)+4,1,1)</f>
        <v>0</v>
      </c>
      <c r="C331" s="57"/>
      <c r="D331" s="36"/>
    </row>
    <row r="332" spans="1:4" ht="12.75" customHeight="1" x14ac:dyDescent="0.2">
      <c r="A332" s="101">
        <f ca="1">OFFSET(Listar!A:A,ROW(A329)+4,0,1)</f>
        <v>0</v>
      </c>
      <c r="B332" s="101">
        <f ca="1">OFFSET(Listar!A:A,ROW(A329)+4,1,1)</f>
        <v>0</v>
      </c>
      <c r="C332" s="57"/>
      <c r="D332" s="36"/>
    </row>
    <row r="333" spans="1:4" ht="12.75" customHeight="1" x14ac:dyDescent="0.2">
      <c r="A333" s="101">
        <f ca="1">OFFSET(Listar!A:A,ROW(A330)+4,0,1)</f>
        <v>0</v>
      </c>
      <c r="B333" s="101">
        <f ca="1">OFFSET(Listar!A:A,ROW(A330)+4,1,1)</f>
        <v>0</v>
      </c>
      <c r="C333" s="57"/>
      <c r="D333" s="36"/>
    </row>
    <row r="334" spans="1:4" ht="12.75" customHeight="1" x14ac:dyDescent="0.2">
      <c r="A334" s="101">
        <f ca="1">OFFSET(Listar!A:A,ROW(A331)+4,0,1)</f>
        <v>0</v>
      </c>
      <c r="B334" s="101">
        <f ca="1">OFFSET(Listar!A:A,ROW(A331)+4,1,1)</f>
        <v>0</v>
      </c>
      <c r="C334" s="57"/>
      <c r="D334" s="36"/>
    </row>
    <row r="335" spans="1:4" ht="12.75" customHeight="1" x14ac:dyDescent="0.2">
      <c r="A335" s="101">
        <f ca="1">OFFSET(Listar!A:A,ROW(A332)+4,0,1)</f>
        <v>0</v>
      </c>
      <c r="B335" s="101">
        <f ca="1">OFFSET(Listar!A:A,ROW(A332)+4,1,1)</f>
        <v>0</v>
      </c>
      <c r="C335" s="57"/>
      <c r="D335" s="36"/>
    </row>
    <row r="336" spans="1:4" ht="12.75" customHeight="1" x14ac:dyDescent="0.2">
      <c r="A336" s="101">
        <f ca="1">OFFSET(Listar!A:A,ROW(A333)+4,0,1)</f>
        <v>0</v>
      </c>
      <c r="B336" s="101">
        <f ca="1">OFFSET(Listar!A:A,ROW(A333)+4,1,1)</f>
        <v>0</v>
      </c>
      <c r="C336" s="57"/>
      <c r="D336" s="36"/>
    </row>
    <row r="337" spans="1:4" ht="12.75" customHeight="1" x14ac:dyDescent="0.2">
      <c r="A337" s="101">
        <f ca="1">OFFSET(Listar!A:A,ROW(A334)+4,0,1)</f>
        <v>0</v>
      </c>
      <c r="B337" s="101">
        <f ca="1">OFFSET(Listar!A:A,ROW(A334)+4,1,1)</f>
        <v>0</v>
      </c>
      <c r="C337" s="57"/>
      <c r="D337" s="36"/>
    </row>
    <row r="338" spans="1:4" ht="12.75" customHeight="1" x14ac:dyDescent="0.2">
      <c r="A338" s="101">
        <f ca="1">OFFSET(Listar!A:A,ROW(A335)+4,0,1)</f>
        <v>0</v>
      </c>
      <c r="B338" s="101">
        <f ca="1">OFFSET(Listar!A:A,ROW(A335)+4,1,1)</f>
        <v>0</v>
      </c>
      <c r="C338" s="57"/>
      <c r="D338" s="36"/>
    </row>
    <row r="339" spans="1:4" ht="12.75" customHeight="1" x14ac:dyDescent="0.2">
      <c r="A339" s="101">
        <f ca="1">OFFSET(Listar!A:A,ROW(A336)+4,0,1)</f>
        <v>0</v>
      </c>
      <c r="B339" s="101">
        <f ca="1">OFFSET(Listar!A:A,ROW(A336)+4,1,1)</f>
        <v>0</v>
      </c>
      <c r="C339" s="57"/>
      <c r="D339" s="36"/>
    </row>
    <row r="340" spans="1:4" ht="12.75" customHeight="1" x14ac:dyDescent="0.2">
      <c r="A340" s="101">
        <f ca="1">OFFSET(Listar!A:A,ROW(A337)+4,0,1)</f>
        <v>0</v>
      </c>
      <c r="B340" s="101">
        <f ca="1">OFFSET(Listar!A:A,ROW(A337)+4,1,1)</f>
        <v>0</v>
      </c>
      <c r="C340" s="57"/>
      <c r="D340" s="36"/>
    </row>
    <row r="341" spans="1:4" ht="12.75" customHeight="1" x14ac:dyDescent="0.2">
      <c r="A341" s="101">
        <f ca="1">OFFSET(Listar!A:A,ROW(A338)+4,0,1)</f>
        <v>0</v>
      </c>
      <c r="B341" s="101">
        <f ca="1">OFFSET(Listar!A:A,ROW(A338)+4,1,1)</f>
        <v>0</v>
      </c>
      <c r="C341" s="57"/>
      <c r="D341" s="36"/>
    </row>
    <row r="342" spans="1:4" ht="12.75" customHeight="1" x14ac:dyDescent="0.2">
      <c r="A342" s="101">
        <f ca="1">OFFSET(Listar!A:A,ROW(A339)+4,0,1)</f>
        <v>0</v>
      </c>
      <c r="B342" s="101">
        <f ca="1">OFFSET(Listar!A:A,ROW(A339)+4,1,1)</f>
        <v>0</v>
      </c>
      <c r="C342" s="57"/>
      <c r="D342" s="36"/>
    </row>
    <row r="343" spans="1:4" ht="12.75" customHeight="1" x14ac:dyDescent="0.2">
      <c r="A343" s="101">
        <f ca="1">OFFSET(Listar!A:A,ROW(A340)+4,0,1)</f>
        <v>0</v>
      </c>
      <c r="B343" s="101">
        <f ca="1">OFFSET(Listar!A:A,ROW(A340)+4,1,1)</f>
        <v>0</v>
      </c>
      <c r="C343" s="57"/>
      <c r="D343" s="36"/>
    </row>
    <row r="344" spans="1:4" ht="12.75" customHeight="1" x14ac:dyDescent="0.2">
      <c r="A344" s="101">
        <f ca="1">OFFSET(Listar!A:A,ROW(A341)+4,0,1)</f>
        <v>0</v>
      </c>
      <c r="B344" s="101">
        <f ca="1">OFFSET(Listar!A:A,ROW(A341)+4,1,1)</f>
        <v>0</v>
      </c>
      <c r="C344" s="57"/>
      <c r="D344" s="36"/>
    </row>
    <row r="345" spans="1:4" ht="12.75" customHeight="1" x14ac:dyDescent="0.2">
      <c r="A345" s="101">
        <f ca="1">OFFSET(Listar!A:A,ROW(A342)+4,0,1)</f>
        <v>0</v>
      </c>
      <c r="B345" s="101">
        <f ca="1">OFFSET(Listar!A:A,ROW(A342)+4,1,1)</f>
        <v>0</v>
      </c>
      <c r="C345" s="57"/>
      <c r="D345" s="36"/>
    </row>
    <row r="346" spans="1:4" ht="12.75" customHeight="1" x14ac:dyDescent="0.2">
      <c r="A346" s="101">
        <f ca="1">OFFSET(Listar!A:A,ROW(A343)+4,0,1)</f>
        <v>0</v>
      </c>
      <c r="B346" s="101">
        <f ca="1">OFFSET(Listar!A:A,ROW(A343)+4,1,1)</f>
        <v>0</v>
      </c>
      <c r="C346" s="57"/>
      <c r="D346" s="36"/>
    </row>
    <row r="347" spans="1:4" ht="12.75" customHeight="1" x14ac:dyDescent="0.2">
      <c r="A347" s="101">
        <f ca="1">OFFSET(Listar!A:A,ROW(A344)+4,0,1)</f>
        <v>0</v>
      </c>
      <c r="B347" s="101">
        <f ca="1">OFFSET(Listar!A:A,ROW(A344)+4,1,1)</f>
        <v>0</v>
      </c>
      <c r="C347" s="57"/>
      <c r="D347" s="36"/>
    </row>
    <row r="348" spans="1:4" ht="12.75" customHeight="1" x14ac:dyDescent="0.2">
      <c r="A348" s="101">
        <f ca="1">OFFSET(Listar!A:A,ROW(A345)+4,0,1)</f>
        <v>0</v>
      </c>
      <c r="B348" s="101">
        <f ca="1">OFFSET(Listar!A:A,ROW(A345)+4,1,1)</f>
        <v>0</v>
      </c>
      <c r="C348" s="57"/>
      <c r="D348" s="36"/>
    </row>
    <row r="349" spans="1:4" ht="12.75" customHeight="1" x14ac:dyDescent="0.2">
      <c r="A349" s="101">
        <f ca="1">OFFSET(Listar!A:A,ROW(A346)+4,0,1)</f>
        <v>0</v>
      </c>
      <c r="B349" s="101">
        <f ca="1">OFFSET(Listar!A:A,ROW(A346)+4,1,1)</f>
        <v>0</v>
      </c>
      <c r="C349" s="57"/>
      <c r="D349" s="36"/>
    </row>
    <row r="350" spans="1:4" ht="12.75" customHeight="1" x14ac:dyDescent="0.2">
      <c r="A350" s="101">
        <f ca="1">OFFSET(Listar!A:A,ROW(A347)+4,0,1)</f>
        <v>0</v>
      </c>
      <c r="B350" s="101">
        <f ca="1">OFFSET(Listar!A:A,ROW(A347)+4,1,1)</f>
        <v>0</v>
      </c>
      <c r="C350" s="57"/>
      <c r="D350" s="36"/>
    </row>
    <row r="351" spans="1:4" ht="12.75" customHeight="1" x14ac:dyDescent="0.2">
      <c r="A351" s="101">
        <f ca="1">OFFSET(Listar!A:A,ROW(A348)+4,0,1)</f>
        <v>0</v>
      </c>
      <c r="B351" s="101">
        <f ca="1">OFFSET(Listar!A:A,ROW(A348)+4,1,1)</f>
        <v>0</v>
      </c>
      <c r="C351" s="57"/>
      <c r="D351" s="36"/>
    </row>
    <row r="352" spans="1:4" ht="12.75" customHeight="1" x14ac:dyDescent="0.2">
      <c r="A352" s="101">
        <f ca="1">OFFSET(Listar!A:A,ROW(A349)+4,0,1)</f>
        <v>0</v>
      </c>
      <c r="B352" s="101">
        <f ca="1">OFFSET(Listar!A:A,ROW(A349)+4,1,1)</f>
        <v>0</v>
      </c>
      <c r="C352" s="57"/>
      <c r="D352" s="36"/>
    </row>
    <row r="353" spans="1:4" ht="12.75" customHeight="1" x14ac:dyDescent="0.2">
      <c r="A353" s="101">
        <f ca="1">OFFSET(Listar!A:A,ROW(A350)+4,0,1)</f>
        <v>0</v>
      </c>
      <c r="B353" s="101">
        <f ca="1">OFFSET(Listar!A:A,ROW(A350)+4,1,1)</f>
        <v>0</v>
      </c>
      <c r="C353" s="57"/>
      <c r="D353" s="36"/>
    </row>
    <row r="354" spans="1:4" ht="12.75" customHeight="1" x14ac:dyDescent="0.2">
      <c r="A354" s="101">
        <f ca="1">OFFSET(Listar!A:A,ROW(A351)+4,0,1)</f>
        <v>0</v>
      </c>
      <c r="B354" s="101">
        <f ca="1">OFFSET(Listar!A:A,ROW(A351)+4,1,1)</f>
        <v>0</v>
      </c>
      <c r="C354" s="57"/>
      <c r="D354" s="36"/>
    </row>
    <row r="355" spans="1:4" ht="12.75" customHeight="1" x14ac:dyDescent="0.2">
      <c r="A355" s="101">
        <f ca="1">OFFSET(Listar!A:A,ROW(A352)+4,0,1)</f>
        <v>0</v>
      </c>
      <c r="B355" s="101">
        <f ca="1">OFFSET(Listar!A:A,ROW(A352)+4,1,1)</f>
        <v>0</v>
      </c>
      <c r="C355" s="57"/>
      <c r="D355" s="36"/>
    </row>
    <row r="356" spans="1:4" ht="12.75" customHeight="1" x14ac:dyDescent="0.2">
      <c r="A356" s="101">
        <f ca="1">OFFSET(Listar!A:A,ROW(A353)+4,0,1)</f>
        <v>0</v>
      </c>
      <c r="B356" s="101">
        <f ca="1">OFFSET(Listar!A:A,ROW(A353)+4,1,1)</f>
        <v>0</v>
      </c>
      <c r="C356" s="57"/>
      <c r="D356" s="36"/>
    </row>
    <row r="357" spans="1:4" ht="12.75" customHeight="1" x14ac:dyDescent="0.2">
      <c r="A357" s="101">
        <f ca="1">OFFSET(Listar!A:A,ROW(A354)+4,0,1)</f>
        <v>0</v>
      </c>
      <c r="B357" s="101">
        <f ca="1">OFFSET(Listar!A:A,ROW(A354)+4,1,1)</f>
        <v>0</v>
      </c>
      <c r="C357" s="57"/>
      <c r="D357" s="36"/>
    </row>
    <row r="358" spans="1:4" ht="12.75" customHeight="1" x14ac:dyDescent="0.2">
      <c r="A358" s="101">
        <f ca="1">OFFSET(Listar!A:A,ROW(A355)+4,0,1)</f>
        <v>0</v>
      </c>
      <c r="B358" s="101">
        <f ca="1">OFFSET(Listar!A:A,ROW(A355)+4,1,1)</f>
        <v>0</v>
      </c>
      <c r="C358" s="57"/>
      <c r="D358" s="36"/>
    </row>
    <row r="359" spans="1:4" ht="12.75" customHeight="1" x14ac:dyDescent="0.2">
      <c r="A359" s="101">
        <f ca="1">OFFSET(Listar!A:A,ROW(A356)+4,0,1)</f>
        <v>0</v>
      </c>
      <c r="B359" s="101">
        <f ca="1">OFFSET(Listar!A:A,ROW(A356)+4,1,1)</f>
        <v>0</v>
      </c>
      <c r="C359" s="57"/>
      <c r="D359" s="36"/>
    </row>
    <row r="360" spans="1:4" ht="12.75" customHeight="1" x14ac:dyDescent="0.2">
      <c r="A360" s="101">
        <f ca="1">OFFSET(Listar!A:A,ROW(A357)+4,0,1)</f>
        <v>0</v>
      </c>
      <c r="B360" s="101">
        <f ca="1">OFFSET(Listar!A:A,ROW(A357)+4,1,1)</f>
        <v>0</v>
      </c>
      <c r="C360" s="57"/>
      <c r="D360" s="36"/>
    </row>
    <row r="361" spans="1:4" ht="12.75" customHeight="1" x14ac:dyDescent="0.2">
      <c r="A361" s="101">
        <f ca="1">OFFSET(Listar!A:A,ROW(A358)+4,0,1)</f>
        <v>0</v>
      </c>
      <c r="B361" s="101">
        <f ca="1">OFFSET(Listar!A:A,ROW(A358)+4,1,1)</f>
        <v>0</v>
      </c>
      <c r="C361" s="57"/>
      <c r="D361" s="36"/>
    </row>
    <row r="362" spans="1:4" ht="12.75" customHeight="1" x14ac:dyDescent="0.2">
      <c r="A362" s="101">
        <f ca="1">OFFSET(Listar!A:A,ROW(A359)+4,0,1)</f>
        <v>0</v>
      </c>
      <c r="B362" s="101">
        <f ca="1">OFFSET(Listar!A:A,ROW(A359)+4,1,1)</f>
        <v>0</v>
      </c>
      <c r="C362" s="57"/>
      <c r="D362" s="36"/>
    </row>
    <row r="363" spans="1:4" ht="12.75" customHeight="1" x14ac:dyDescent="0.2">
      <c r="A363" s="101">
        <f ca="1">OFFSET(Listar!A:A,ROW(A360)+4,0,1)</f>
        <v>0</v>
      </c>
      <c r="B363" s="101">
        <f ca="1">OFFSET(Listar!A:A,ROW(A360)+4,1,1)</f>
        <v>0</v>
      </c>
      <c r="C363" s="57"/>
      <c r="D363" s="36"/>
    </row>
    <row r="364" spans="1:4" ht="12.75" customHeight="1" x14ac:dyDescent="0.2">
      <c r="A364" s="101">
        <f ca="1">OFFSET(Listar!A:A,ROW(A361)+4,0,1)</f>
        <v>0</v>
      </c>
      <c r="B364" s="101">
        <f ca="1">OFFSET(Listar!A:A,ROW(A361)+4,1,1)</f>
        <v>0</v>
      </c>
      <c r="C364" s="57"/>
      <c r="D364" s="36"/>
    </row>
    <row r="365" spans="1:4" ht="12.75" customHeight="1" x14ac:dyDescent="0.2">
      <c r="A365" s="101">
        <f ca="1">OFFSET(Listar!A:A,ROW(A362)+4,0,1)</f>
        <v>0</v>
      </c>
      <c r="B365" s="101">
        <f ca="1">OFFSET(Listar!A:A,ROW(A362)+4,1,1)</f>
        <v>0</v>
      </c>
      <c r="C365" s="57"/>
      <c r="D365" s="36"/>
    </row>
    <row r="366" spans="1:4" ht="12.75" customHeight="1" x14ac:dyDescent="0.2">
      <c r="A366" s="101">
        <f ca="1">OFFSET(Listar!A:A,ROW(A363)+4,0,1)</f>
        <v>0</v>
      </c>
      <c r="B366" s="101">
        <f ca="1">OFFSET(Listar!A:A,ROW(A363)+4,1,1)</f>
        <v>0</v>
      </c>
      <c r="C366" s="57"/>
      <c r="D366" s="36"/>
    </row>
    <row r="367" spans="1:4" ht="12.75" customHeight="1" x14ac:dyDescent="0.2">
      <c r="A367" s="101">
        <f ca="1">OFFSET(Listar!A:A,ROW(A364)+4,0,1)</f>
        <v>0</v>
      </c>
      <c r="B367" s="101">
        <f ca="1">OFFSET(Listar!A:A,ROW(A364)+4,1,1)</f>
        <v>0</v>
      </c>
      <c r="C367" s="57"/>
      <c r="D367" s="36"/>
    </row>
    <row r="368" spans="1:4" ht="12.75" customHeight="1" x14ac:dyDescent="0.2">
      <c r="A368" s="101">
        <f ca="1">OFFSET(Listar!A:A,ROW(A365)+4,0,1)</f>
        <v>0</v>
      </c>
      <c r="B368" s="101">
        <f ca="1">OFFSET(Listar!A:A,ROW(A365)+4,1,1)</f>
        <v>0</v>
      </c>
      <c r="C368" s="57"/>
      <c r="D368" s="36"/>
    </row>
    <row r="369" spans="1:4" ht="12.75" customHeight="1" x14ac:dyDescent="0.2">
      <c r="A369" s="101">
        <f ca="1">OFFSET(Listar!A:A,ROW(A366)+4,0,1)</f>
        <v>0</v>
      </c>
      <c r="B369" s="101">
        <f ca="1">OFFSET(Listar!A:A,ROW(A366)+4,1,1)</f>
        <v>0</v>
      </c>
      <c r="C369" s="57"/>
      <c r="D369" s="36"/>
    </row>
    <row r="370" spans="1:4" ht="12.75" customHeight="1" x14ac:dyDescent="0.2">
      <c r="A370" s="101">
        <f ca="1">OFFSET(Listar!A:A,ROW(A367)+4,0,1)</f>
        <v>0</v>
      </c>
      <c r="B370" s="101">
        <f ca="1">OFFSET(Listar!A:A,ROW(A367)+4,1,1)</f>
        <v>0</v>
      </c>
      <c r="C370" s="57"/>
      <c r="D370" s="36"/>
    </row>
    <row r="371" spans="1:4" ht="12.75" customHeight="1" x14ac:dyDescent="0.2">
      <c r="A371" s="101">
        <f ca="1">OFFSET(Listar!A:A,ROW(A368)+4,0,1)</f>
        <v>0</v>
      </c>
      <c r="B371" s="101">
        <f ca="1">OFFSET(Listar!A:A,ROW(A368)+4,1,1)</f>
        <v>0</v>
      </c>
      <c r="C371" s="57"/>
      <c r="D371" s="36"/>
    </row>
    <row r="372" spans="1:4" ht="12.75" customHeight="1" x14ac:dyDescent="0.2">
      <c r="A372" s="101">
        <f ca="1">OFFSET(Listar!A:A,ROW(A369)+4,0,1)</f>
        <v>0</v>
      </c>
      <c r="B372" s="101">
        <f ca="1">OFFSET(Listar!A:A,ROW(A369)+4,1,1)</f>
        <v>0</v>
      </c>
      <c r="C372" s="57"/>
      <c r="D372" s="36"/>
    </row>
    <row r="373" spans="1:4" ht="12.75" customHeight="1" x14ac:dyDescent="0.2">
      <c r="A373" s="101">
        <f ca="1">OFFSET(Listar!A:A,ROW(A370)+4,0,1)</f>
        <v>0</v>
      </c>
      <c r="B373" s="101">
        <f ca="1">OFFSET(Listar!A:A,ROW(A370)+4,1,1)</f>
        <v>0</v>
      </c>
      <c r="C373" s="57"/>
      <c r="D373" s="36"/>
    </row>
    <row r="374" spans="1:4" ht="12.75" customHeight="1" x14ac:dyDescent="0.2">
      <c r="A374" s="101">
        <f ca="1">OFFSET(Listar!A:A,ROW(A371)+4,0,1)</f>
        <v>0</v>
      </c>
      <c r="B374" s="101">
        <f ca="1">OFFSET(Listar!A:A,ROW(A371)+4,1,1)</f>
        <v>0</v>
      </c>
      <c r="C374" s="57"/>
      <c r="D374" s="36"/>
    </row>
    <row r="375" spans="1:4" ht="12.75" customHeight="1" x14ac:dyDescent="0.2">
      <c r="A375" s="101">
        <f ca="1">OFFSET(Listar!A:A,ROW(A372)+4,0,1)</f>
        <v>0</v>
      </c>
      <c r="B375" s="101">
        <f ca="1">OFFSET(Listar!A:A,ROW(A372)+4,1,1)</f>
        <v>0</v>
      </c>
      <c r="C375" s="57"/>
      <c r="D375" s="36"/>
    </row>
    <row r="376" spans="1:4" ht="12.75" customHeight="1" x14ac:dyDescent="0.2">
      <c r="A376" s="101">
        <f ca="1">OFFSET(Listar!A:A,ROW(A373)+4,0,1)</f>
        <v>0</v>
      </c>
      <c r="B376" s="101">
        <f ca="1">OFFSET(Listar!A:A,ROW(A373)+4,1,1)</f>
        <v>0</v>
      </c>
      <c r="C376" s="57"/>
      <c r="D376" s="36"/>
    </row>
    <row r="377" spans="1:4" ht="12.75" customHeight="1" x14ac:dyDescent="0.2">
      <c r="A377" s="101">
        <f ca="1">OFFSET(Listar!A:A,ROW(A374)+4,0,1)</f>
        <v>0</v>
      </c>
      <c r="B377" s="101">
        <f ca="1">OFFSET(Listar!A:A,ROW(A374)+4,1,1)</f>
        <v>0</v>
      </c>
      <c r="C377" s="57"/>
      <c r="D377" s="36"/>
    </row>
    <row r="378" spans="1:4" ht="12.75" customHeight="1" x14ac:dyDescent="0.2">
      <c r="A378" s="101">
        <f ca="1">OFFSET(Listar!A:A,ROW(A375)+4,0,1)</f>
        <v>0</v>
      </c>
      <c r="B378" s="101">
        <f ca="1">OFFSET(Listar!A:A,ROW(A375)+4,1,1)</f>
        <v>0</v>
      </c>
      <c r="C378" s="57"/>
      <c r="D378" s="36"/>
    </row>
    <row r="379" spans="1:4" ht="12.75" customHeight="1" x14ac:dyDescent="0.2">
      <c r="A379" s="101">
        <f ca="1">OFFSET(Listar!A:A,ROW(A376)+4,0,1)</f>
        <v>0</v>
      </c>
      <c r="B379" s="101">
        <f ca="1">OFFSET(Listar!A:A,ROW(A376)+4,1,1)</f>
        <v>0</v>
      </c>
      <c r="C379" s="57"/>
      <c r="D379" s="36"/>
    </row>
    <row r="380" spans="1:4" ht="12.75" customHeight="1" x14ac:dyDescent="0.2">
      <c r="A380" s="101">
        <f ca="1">OFFSET(Listar!A:A,ROW(A377)+4,0,1)</f>
        <v>0</v>
      </c>
      <c r="B380" s="101">
        <f ca="1">OFFSET(Listar!A:A,ROW(A377)+4,1,1)</f>
        <v>0</v>
      </c>
      <c r="C380" s="57"/>
      <c r="D380" s="36"/>
    </row>
    <row r="381" spans="1:4" ht="12.75" customHeight="1" x14ac:dyDescent="0.2">
      <c r="A381" s="101">
        <f ca="1">OFFSET(Listar!A:A,ROW(A378)+4,0,1)</f>
        <v>0</v>
      </c>
      <c r="B381" s="101">
        <f ca="1">OFFSET(Listar!A:A,ROW(A378)+4,1,1)</f>
        <v>0</v>
      </c>
      <c r="C381" s="57"/>
      <c r="D381" s="36"/>
    </row>
    <row r="382" spans="1:4" ht="12.75" customHeight="1" x14ac:dyDescent="0.2">
      <c r="A382" s="101">
        <f ca="1">OFFSET(Listar!A:A,ROW(A379)+4,0,1)</f>
        <v>0</v>
      </c>
      <c r="B382" s="101">
        <f ca="1">OFFSET(Listar!A:A,ROW(A379)+4,1,1)</f>
        <v>0</v>
      </c>
      <c r="C382" s="57"/>
      <c r="D382" s="36"/>
    </row>
    <row r="383" spans="1:4" ht="12.75" customHeight="1" x14ac:dyDescent="0.2">
      <c r="A383" s="101">
        <f ca="1">OFFSET(Listar!A:A,ROW(A380)+4,0,1)</f>
        <v>0</v>
      </c>
      <c r="B383" s="101">
        <f ca="1">OFFSET(Listar!A:A,ROW(A380)+4,1,1)</f>
        <v>0</v>
      </c>
      <c r="C383" s="57"/>
      <c r="D383" s="36"/>
    </row>
    <row r="384" spans="1:4" ht="12.75" customHeight="1" x14ac:dyDescent="0.2">
      <c r="A384" s="101">
        <f ca="1">OFFSET(Listar!A:A,ROW(A381)+4,0,1)</f>
        <v>0</v>
      </c>
      <c r="B384" s="101">
        <f ca="1">OFFSET(Listar!A:A,ROW(A381)+4,1,1)</f>
        <v>0</v>
      </c>
      <c r="C384" s="57"/>
      <c r="D384" s="36"/>
    </row>
    <row r="385" spans="1:4" ht="12.75" customHeight="1" x14ac:dyDescent="0.2">
      <c r="A385" s="101">
        <f ca="1">OFFSET(Listar!A:A,ROW(A382)+4,0,1)</f>
        <v>0</v>
      </c>
      <c r="B385" s="101">
        <f ca="1">OFFSET(Listar!A:A,ROW(A382)+4,1,1)</f>
        <v>0</v>
      </c>
      <c r="C385" s="57"/>
      <c r="D385" s="36"/>
    </row>
    <row r="386" spans="1:4" ht="12.75" customHeight="1" x14ac:dyDescent="0.2">
      <c r="A386" s="101">
        <f ca="1">OFFSET(Listar!A:A,ROW(A383)+4,0,1)</f>
        <v>0</v>
      </c>
      <c r="B386" s="101">
        <f ca="1">OFFSET(Listar!A:A,ROW(A383)+4,1,1)</f>
        <v>0</v>
      </c>
      <c r="C386" s="57"/>
      <c r="D386" s="36"/>
    </row>
    <row r="387" spans="1:4" ht="12.75" customHeight="1" x14ac:dyDescent="0.2">
      <c r="A387" s="101">
        <f ca="1">OFFSET(Listar!A:A,ROW(A384)+4,0,1)</f>
        <v>0</v>
      </c>
      <c r="B387" s="101">
        <f ca="1">OFFSET(Listar!A:A,ROW(A384)+4,1,1)</f>
        <v>0</v>
      </c>
      <c r="C387" s="57"/>
      <c r="D387" s="36"/>
    </row>
    <row r="388" spans="1:4" ht="12.75" customHeight="1" x14ac:dyDescent="0.2">
      <c r="A388" s="101">
        <f ca="1">OFFSET(Listar!A:A,ROW(A385)+4,0,1)</f>
        <v>0</v>
      </c>
      <c r="B388" s="101">
        <f ca="1">OFFSET(Listar!A:A,ROW(A385)+4,1,1)</f>
        <v>0</v>
      </c>
      <c r="C388" s="57"/>
      <c r="D388" s="36"/>
    </row>
    <row r="389" spans="1:4" ht="12.75" customHeight="1" x14ac:dyDescent="0.2">
      <c r="A389" s="101">
        <f ca="1">OFFSET(Listar!A:A,ROW(A386)+4,0,1)</f>
        <v>0</v>
      </c>
      <c r="B389" s="101">
        <f ca="1">OFFSET(Listar!A:A,ROW(A386)+4,1,1)</f>
        <v>0</v>
      </c>
      <c r="C389" s="57"/>
      <c r="D389" s="36"/>
    </row>
    <row r="390" spans="1:4" ht="12.75" customHeight="1" x14ac:dyDescent="0.2">
      <c r="A390" s="101">
        <f ca="1">OFFSET(Listar!A:A,ROW(A387)+4,0,1)</f>
        <v>0</v>
      </c>
      <c r="B390" s="101">
        <f ca="1">OFFSET(Listar!A:A,ROW(A387)+4,1,1)</f>
        <v>0</v>
      </c>
      <c r="C390" s="57"/>
      <c r="D390" s="36"/>
    </row>
    <row r="391" spans="1:4" ht="12.75" customHeight="1" x14ac:dyDescent="0.2">
      <c r="A391" s="101">
        <f ca="1">OFFSET(Listar!A:A,ROW(A388)+4,0,1)</f>
        <v>0</v>
      </c>
      <c r="B391" s="101">
        <f ca="1">OFFSET(Listar!A:A,ROW(A388)+4,1,1)</f>
        <v>0</v>
      </c>
      <c r="C391" s="57"/>
      <c r="D391" s="36"/>
    </row>
    <row r="392" spans="1:4" ht="12.75" customHeight="1" x14ac:dyDescent="0.2">
      <c r="A392" s="101">
        <f ca="1">OFFSET(Listar!A:A,ROW(A389)+4,0,1)</f>
        <v>0</v>
      </c>
      <c r="B392" s="101">
        <f ca="1">OFFSET(Listar!A:A,ROW(A389)+4,1,1)</f>
        <v>0</v>
      </c>
      <c r="C392" s="57"/>
      <c r="D392" s="36"/>
    </row>
    <row r="393" spans="1:4" ht="12.75" customHeight="1" x14ac:dyDescent="0.2">
      <c r="A393" s="101">
        <f ca="1">OFFSET(Listar!A:A,ROW(A390)+4,0,1)</f>
        <v>0</v>
      </c>
      <c r="B393" s="101">
        <f ca="1">OFFSET(Listar!A:A,ROW(A390)+4,1,1)</f>
        <v>0</v>
      </c>
      <c r="C393" s="57"/>
      <c r="D393" s="36"/>
    </row>
    <row r="394" spans="1:4" ht="12.75" customHeight="1" x14ac:dyDescent="0.2">
      <c r="A394" s="101">
        <f ca="1">OFFSET(Listar!A:A,ROW(A391)+4,0,1)</f>
        <v>0</v>
      </c>
      <c r="B394" s="101">
        <f ca="1">OFFSET(Listar!A:A,ROW(A391)+4,1,1)</f>
        <v>0</v>
      </c>
      <c r="C394" s="57"/>
      <c r="D394" s="36"/>
    </row>
    <row r="395" spans="1:4" ht="12.75" customHeight="1" x14ac:dyDescent="0.2">
      <c r="A395" s="101">
        <f ca="1">OFFSET(Listar!A:A,ROW(A392)+4,0,1)</f>
        <v>0</v>
      </c>
      <c r="B395" s="101">
        <f ca="1">OFFSET(Listar!A:A,ROW(A392)+4,1,1)</f>
        <v>0</v>
      </c>
      <c r="C395" s="57"/>
      <c r="D395" s="36"/>
    </row>
    <row r="396" spans="1:4" ht="12.75" customHeight="1" x14ac:dyDescent="0.2">
      <c r="A396" s="101">
        <f ca="1">OFFSET(Listar!A:A,ROW(A393)+4,0,1)</f>
        <v>0</v>
      </c>
      <c r="B396" s="101">
        <f ca="1">OFFSET(Listar!A:A,ROW(A393)+4,1,1)</f>
        <v>0</v>
      </c>
      <c r="C396" s="57"/>
      <c r="D396" s="36"/>
    </row>
    <row r="397" spans="1:4" ht="12.75" customHeight="1" x14ac:dyDescent="0.2">
      <c r="A397" s="101">
        <f ca="1">OFFSET(Listar!A:A,ROW(A394)+4,0,1)</f>
        <v>0</v>
      </c>
      <c r="B397" s="101">
        <f ca="1">OFFSET(Listar!A:A,ROW(A394)+4,1,1)</f>
        <v>0</v>
      </c>
      <c r="C397" s="57"/>
      <c r="D397" s="36"/>
    </row>
    <row r="398" spans="1:4" ht="12.75" customHeight="1" x14ac:dyDescent="0.2">
      <c r="A398" s="101">
        <f ca="1">OFFSET(Listar!A:A,ROW(A395)+4,0,1)</f>
        <v>0</v>
      </c>
      <c r="B398" s="101">
        <f ca="1">OFFSET(Listar!A:A,ROW(A395)+4,1,1)</f>
        <v>0</v>
      </c>
      <c r="C398" s="57"/>
      <c r="D398" s="36"/>
    </row>
    <row r="399" spans="1:4" ht="12.75" customHeight="1" x14ac:dyDescent="0.2">
      <c r="A399" s="101">
        <f ca="1">OFFSET(Listar!A:A,ROW(A396)+4,0,1)</f>
        <v>0</v>
      </c>
      <c r="B399" s="101">
        <f ca="1">OFFSET(Listar!A:A,ROW(A396)+4,1,1)</f>
        <v>0</v>
      </c>
      <c r="C399" s="57"/>
      <c r="D399" s="36"/>
    </row>
    <row r="400" spans="1:4" ht="12.75" customHeight="1" x14ac:dyDescent="0.2">
      <c r="A400" s="101">
        <f ca="1">OFFSET(Listar!A:A,ROW(A397)+4,0,1)</f>
        <v>0</v>
      </c>
      <c r="B400" s="101">
        <f ca="1">OFFSET(Listar!A:A,ROW(A397)+4,1,1)</f>
        <v>0</v>
      </c>
      <c r="C400" s="57"/>
      <c r="D400" s="36"/>
    </row>
    <row r="401" spans="1:4" ht="12.75" customHeight="1" x14ac:dyDescent="0.2">
      <c r="A401" s="101">
        <f ca="1">OFFSET(Listar!A:A,ROW(A398)+4,0,1)</f>
        <v>0</v>
      </c>
      <c r="B401" s="101">
        <f ca="1">OFFSET(Listar!A:A,ROW(A398)+4,1,1)</f>
        <v>0</v>
      </c>
      <c r="C401" s="57"/>
      <c r="D401" s="36"/>
    </row>
    <row r="402" spans="1:4" ht="12.75" customHeight="1" x14ac:dyDescent="0.2">
      <c r="A402" s="101">
        <f ca="1">OFFSET(Listar!A:A,ROW(A399)+4,0,1)</f>
        <v>0</v>
      </c>
      <c r="B402" s="101">
        <f ca="1">OFFSET(Listar!A:A,ROW(A399)+4,1,1)</f>
        <v>0</v>
      </c>
      <c r="C402" s="57"/>
      <c r="D402" s="36"/>
    </row>
    <row r="403" spans="1:4" ht="12.75" customHeight="1" x14ac:dyDescent="0.2">
      <c r="A403" s="101">
        <f ca="1">OFFSET(Listar!A:A,ROW(A400)+4,0,1)</f>
        <v>0</v>
      </c>
      <c r="B403" s="101">
        <f ca="1">OFFSET(Listar!A:A,ROW(A400)+4,1,1)</f>
        <v>0</v>
      </c>
      <c r="C403" s="57"/>
      <c r="D403" s="36"/>
    </row>
    <row r="404" spans="1:4" ht="12.75" customHeight="1" x14ac:dyDescent="0.2">
      <c r="A404" s="101">
        <f ca="1">OFFSET(Listar!A:A,ROW(A401)+4,0,1)</f>
        <v>0</v>
      </c>
      <c r="B404" s="101">
        <f ca="1">OFFSET(Listar!A:A,ROW(A401)+4,1,1)</f>
        <v>0</v>
      </c>
      <c r="C404" s="57"/>
      <c r="D404" s="36"/>
    </row>
    <row r="405" spans="1:4" ht="12.75" customHeight="1" x14ac:dyDescent="0.2">
      <c r="A405" s="101">
        <f ca="1">OFFSET(Listar!A:A,ROW(A402)+4,0,1)</f>
        <v>0</v>
      </c>
      <c r="B405" s="101">
        <f ca="1">OFFSET(Listar!A:A,ROW(A402)+4,1,1)</f>
        <v>0</v>
      </c>
      <c r="C405" s="57"/>
      <c r="D405" s="36"/>
    </row>
    <row r="406" spans="1:4" ht="12.75" customHeight="1" x14ac:dyDescent="0.2">
      <c r="A406" s="101">
        <f ca="1">OFFSET(Listar!A:A,ROW(A403)+4,0,1)</f>
        <v>0</v>
      </c>
      <c r="B406" s="101">
        <f ca="1">OFFSET(Listar!A:A,ROW(A403)+4,1,1)</f>
        <v>0</v>
      </c>
      <c r="C406" s="57"/>
      <c r="D406" s="36"/>
    </row>
    <row r="407" spans="1:4" ht="12.75" customHeight="1" x14ac:dyDescent="0.2">
      <c r="A407" s="101">
        <f ca="1">OFFSET(Listar!A:A,ROW(A404)+4,0,1)</f>
        <v>0</v>
      </c>
      <c r="B407" s="101">
        <f ca="1">OFFSET(Listar!A:A,ROW(A404)+4,1,1)</f>
        <v>0</v>
      </c>
      <c r="C407" s="57"/>
      <c r="D407" s="36"/>
    </row>
    <row r="408" spans="1:4" ht="12.75" customHeight="1" x14ac:dyDescent="0.2">
      <c r="A408" s="101">
        <f ca="1">OFFSET(Listar!A:A,ROW(A405)+4,0,1)</f>
        <v>0</v>
      </c>
      <c r="B408" s="101">
        <f ca="1">OFFSET(Listar!A:A,ROW(A405)+4,1,1)</f>
        <v>0</v>
      </c>
      <c r="C408" s="57"/>
      <c r="D408" s="36"/>
    </row>
    <row r="409" spans="1:4" ht="12.75" customHeight="1" x14ac:dyDescent="0.2">
      <c r="A409" s="101">
        <f ca="1">OFFSET(Listar!A:A,ROW(A406)+4,0,1)</f>
        <v>0</v>
      </c>
      <c r="B409" s="101">
        <f ca="1">OFFSET(Listar!A:A,ROW(A406)+4,1,1)</f>
        <v>0</v>
      </c>
      <c r="C409" s="57"/>
      <c r="D409" s="36"/>
    </row>
    <row r="410" spans="1:4" ht="12.75" customHeight="1" x14ac:dyDescent="0.2">
      <c r="A410" s="101">
        <f ca="1">OFFSET(Listar!A:A,ROW(A407)+4,0,1)</f>
        <v>0</v>
      </c>
      <c r="B410" s="101">
        <f ca="1">OFFSET(Listar!A:A,ROW(A407)+4,1,1)</f>
        <v>0</v>
      </c>
      <c r="C410" s="57"/>
      <c r="D410" s="36"/>
    </row>
    <row r="411" spans="1:4" ht="12.75" customHeight="1" x14ac:dyDescent="0.2">
      <c r="A411" s="101">
        <f ca="1">OFFSET(Listar!A:A,ROW(A408)+4,0,1)</f>
        <v>0</v>
      </c>
      <c r="B411" s="101">
        <f ca="1">OFFSET(Listar!A:A,ROW(A408)+4,1,1)</f>
        <v>0</v>
      </c>
      <c r="C411" s="57"/>
      <c r="D411" s="36"/>
    </row>
    <row r="412" spans="1:4" ht="12.75" customHeight="1" x14ac:dyDescent="0.2">
      <c r="A412" s="101">
        <f ca="1">OFFSET(Listar!A:A,ROW(A409)+4,0,1)</f>
        <v>0</v>
      </c>
      <c r="B412" s="101">
        <f ca="1">OFFSET(Listar!A:A,ROW(A409)+4,1,1)</f>
        <v>0</v>
      </c>
      <c r="C412" s="57"/>
      <c r="D412" s="36"/>
    </row>
    <row r="413" spans="1:4" ht="12.75" customHeight="1" x14ac:dyDescent="0.2">
      <c r="A413" s="101">
        <f ca="1">OFFSET(Listar!A:A,ROW(A410)+4,0,1)</f>
        <v>0</v>
      </c>
      <c r="B413" s="101">
        <f ca="1">OFFSET(Listar!A:A,ROW(A410)+4,1,1)</f>
        <v>0</v>
      </c>
      <c r="C413" s="57"/>
      <c r="D413" s="36"/>
    </row>
    <row r="414" spans="1:4" ht="12.75" customHeight="1" x14ac:dyDescent="0.2">
      <c r="A414" s="101">
        <f ca="1">OFFSET(Listar!A:A,ROW(A411)+4,0,1)</f>
        <v>0</v>
      </c>
      <c r="B414" s="101">
        <f ca="1">OFFSET(Listar!A:A,ROW(A411)+4,1,1)</f>
        <v>0</v>
      </c>
      <c r="C414" s="57"/>
      <c r="D414" s="36"/>
    </row>
    <row r="415" spans="1:4" ht="12.75" customHeight="1" x14ac:dyDescent="0.2">
      <c r="A415" s="101">
        <f ca="1">OFFSET(Listar!A:A,ROW(A412)+4,0,1)</f>
        <v>0</v>
      </c>
      <c r="B415" s="101">
        <f ca="1">OFFSET(Listar!A:A,ROW(A412)+4,1,1)</f>
        <v>0</v>
      </c>
      <c r="C415" s="57"/>
      <c r="D415" s="36"/>
    </row>
    <row r="416" spans="1:4" ht="12.75" customHeight="1" x14ac:dyDescent="0.2">
      <c r="A416" s="101">
        <f ca="1">OFFSET(Listar!A:A,ROW(A413)+4,0,1)</f>
        <v>0</v>
      </c>
      <c r="B416" s="101">
        <f ca="1">OFFSET(Listar!A:A,ROW(A413)+4,1,1)</f>
        <v>0</v>
      </c>
      <c r="C416" s="57"/>
      <c r="D416" s="36"/>
    </row>
    <row r="417" spans="1:4" ht="12.75" customHeight="1" x14ac:dyDescent="0.2">
      <c r="A417" s="101">
        <f ca="1">OFFSET(Listar!A:A,ROW(A414)+4,0,1)</f>
        <v>0</v>
      </c>
      <c r="B417" s="101">
        <f ca="1">OFFSET(Listar!A:A,ROW(A414)+4,1,1)</f>
        <v>0</v>
      </c>
      <c r="C417" s="57"/>
      <c r="D417" s="36"/>
    </row>
    <row r="418" spans="1:4" ht="12.75" customHeight="1" x14ac:dyDescent="0.2">
      <c r="A418" s="101">
        <f ca="1">OFFSET(Listar!A:A,ROW(A415)+4,0,1)</f>
        <v>0</v>
      </c>
      <c r="B418" s="101">
        <f ca="1">OFFSET(Listar!A:A,ROW(A415)+4,1,1)</f>
        <v>0</v>
      </c>
      <c r="C418" s="57"/>
      <c r="D418" s="36"/>
    </row>
    <row r="419" spans="1:4" ht="12.75" customHeight="1" x14ac:dyDescent="0.2">
      <c r="A419" s="101">
        <f ca="1">OFFSET(Listar!A:A,ROW(A416)+4,0,1)</f>
        <v>0</v>
      </c>
      <c r="B419" s="101">
        <f ca="1">OFFSET(Listar!A:A,ROW(A416)+4,1,1)</f>
        <v>0</v>
      </c>
      <c r="C419" s="57"/>
      <c r="D419" s="36"/>
    </row>
    <row r="420" spans="1:4" ht="12.75" customHeight="1" x14ac:dyDescent="0.2">
      <c r="A420" s="101">
        <f ca="1">OFFSET(Listar!A:A,ROW(A417)+4,0,1)</f>
        <v>0</v>
      </c>
      <c r="B420" s="101">
        <f ca="1">OFFSET(Listar!A:A,ROW(A417)+4,1,1)</f>
        <v>0</v>
      </c>
      <c r="C420" s="57"/>
      <c r="D420" s="36"/>
    </row>
    <row r="421" spans="1:4" ht="12.75" customHeight="1" x14ac:dyDescent="0.2">
      <c r="A421" s="101">
        <f ca="1">OFFSET(Listar!A:A,ROW(A418)+4,0,1)</f>
        <v>0</v>
      </c>
      <c r="B421" s="101">
        <f ca="1">OFFSET(Listar!A:A,ROW(A418)+4,1,1)</f>
        <v>0</v>
      </c>
      <c r="C421" s="57"/>
      <c r="D421" s="36"/>
    </row>
    <row r="422" spans="1:4" ht="12.75" customHeight="1" x14ac:dyDescent="0.2">
      <c r="A422" s="101">
        <f ca="1">OFFSET(Listar!A:A,ROW(A419)+4,0,1)</f>
        <v>0</v>
      </c>
      <c r="B422" s="101">
        <f ca="1">OFFSET(Listar!A:A,ROW(A419)+4,1,1)</f>
        <v>0</v>
      </c>
      <c r="C422" s="57"/>
      <c r="D422" s="36"/>
    </row>
    <row r="423" spans="1:4" ht="12.75" customHeight="1" x14ac:dyDescent="0.2">
      <c r="A423" s="101">
        <f ca="1">OFFSET(Listar!A:A,ROW(A420)+4,0,1)</f>
        <v>0</v>
      </c>
      <c r="B423" s="101">
        <f ca="1">OFFSET(Listar!A:A,ROW(A420)+4,1,1)</f>
        <v>0</v>
      </c>
      <c r="C423" s="57"/>
      <c r="D423" s="36"/>
    </row>
    <row r="424" spans="1:4" ht="12.75" customHeight="1" x14ac:dyDescent="0.2">
      <c r="A424" s="101">
        <f ca="1">OFFSET(Listar!A:A,ROW(A421)+4,0,1)</f>
        <v>0</v>
      </c>
      <c r="B424" s="101">
        <f ca="1">OFFSET(Listar!A:A,ROW(A421)+4,1,1)</f>
        <v>0</v>
      </c>
      <c r="C424" s="57"/>
      <c r="D424" s="36"/>
    </row>
    <row r="425" spans="1:4" ht="12.75" customHeight="1" x14ac:dyDescent="0.2">
      <c r="A425" s="101">
        <f ca="1">OFFSET(Listar!A:A,ROW(A422)+4,0,1)</f>
        <v>0</v>
      </c>
      <c r="B425" s="101">
        <f ca="1">OFFSET(Listar!A:A,ROW(A422)+4,1,1)</f>
        <v>0</v>
      </c>
      <c r="C425" s="57"/>
      <c r="D425" s="36"/>
    </row>
    <row r="426" spans="1:4" ht="12.75" customHeight="1" x14ac:dyDescent="0.2">
      <c r="A426" s="101">
        <f ca="1">OFFSET(Listar!A:A,ROW(A423)+4,0,1)</f>
        <v>0</v>
      </c>
      <c r="B426" s="101">
        <f ca="1">OFFSET(Listar!A:A,ROW(A423)+4,1,1)</f>
        <v>0</v>
      </c>
      <c r="C426" s="57"/>
      <c r="D426" s="36"/>
    </row>
    <row r="427" spans="1:4" ht="12.75" customHeight="1" x14ac:dyDescent="0.2">
      <c r="A427" s="101">
        <f ca="1">OFFSET(Listar!A:A,ROW(A424)+4,0,1)</f>
        <v>0</v>
      </c>
      <c r="B427" s="101">
        <f ca="1">OFFSET(Listar!A:A,ROW(A424)+4,1,1)</f>
        <v>0</v>
      </c>
      <c r="C427" s="57"/>
      <c r="D427" s="36"/>
    </row>
    <row r="428" spans="1:4" ht="12.75" customHeight="1" x14ac:dyDescent="0.2">
      <c r="A428" s="101">
        <f ca="1">OFFSET(Listar!A:A,ROW(A425)+4,0,1)</f>
        <v>0</v>
      </c>
      <c r="B428" s="101">
        <f ca="1">OFFSET(Listar!A:A,ROW(A425)+4,1,1)</f>
        <v>0</v>
      </c>
      <c r="C428" s="57"/>
      <c r="D428" s="36"/>
    </row>
    <row r="429" spans="1:4" ht="12.75" customHeight="1" x14ac:dyDescent="0.2">
      <c r="A429" s="101">
        <f ca="1">OFFSET(Listar!A:A,ROW(A426)+4,0,1)</f>
        <v>0</v>
      </c>
      <c r="B429" s="101">
        <f ca="1">OFFSET(Listar!A:A,ROW(A426)+4,1,1)</f>
        <v>0</v>
      </c>
      <c r="C429" s="57"/>
      <c r="D429" s="36"/>
    </row>
    <row r="430" spans="1:4" ht="12.75" customHeight="1" x14ac:dyDescent="0.2">
      <c r="A430" s="101">
        <f ca="1">OFFSET(Listar!A:A,ROW(A427)+4,0,1)</f>
        <v>0</v>
      </c>
      <c r="B430" s="101">
        <f ca="1">OFFSET(Listar!A:A,ROW(A427)+4,1,1)</f>
        <v>0</v>
      </c>
      <c r="C430" s="57"/>
      <c r="D430" s="36"/>
    </row>
    <row r="431" spans="1:4" ht="12.75" customHeight="1" x14ac:dyDescent="0.2">
      <c r="A431" s="101">
        <f ca="1">OFFSET(Listar!A:A,ROW(A428)+4,0,1)</f>
        <v>0</v>
      </c>
      <c r="B431" s="101">
        <f ca="1">OFFSET(Listar!A:A,ROW(A428)+4,1,1)</f>
        <v>0</v>
      </c>
      <c r="C431" s="57"/>
      <c r="D431" s="36"/>
    </row>
    <row r="432" spans="1:4" ht="12.75" customHeight="1" x14ac:dyDescent="0.2">
      <c r="A432" s="101">
        <f ca="1">OFFSET(Listar!A:A,ROW(A429)+4,0,1)</f>
        <v>0</v>
      </c>
      <c r="B432" s="101">
        <f ca="1">OFFSET(Listar!A:A,ROW(A429)+4,1,1)</f>
        <v>0</v>
      </c>
      <c r="C432" s="57"/>
      <c r="D432" s="36"/>
    </row>
    <row r="433" spans="1:4" ht="12.75" customHeight="1" x14ac:dyDescent="0.2">
      <c r="A433" s="101">
        <f ca="1">OFFSET(Listar!A:A,ROW(A430)+4,0,1)</f>
        <v>0</v>
      </c>
      <c r="B433" s="101">
        <f ca="1">OFFSET(Listar!A:A,ROW(A430)+4,1,1)</f>
        <v>0</v>
      </c>
      <c r="C433" s="57"/>
      <c r="D433" s="36"/>
    </row>
    <row r="434" spans="1:4" ht="12.75" customHeight="1" x14ac:dyDescent="0.2">
      <c r="A434" s="101">
        <f ca="1">OFFSET(Listar!A:A,ROW(A431)+4,0,1)</f>
        <v>0</v>
      </c>
      <c r="B434" s="101">
        <f ca="1">OFFSET(Listar!A:A,ROW(A431)+4,1,1)</f>
        <v>0</v>
      </c>
      <c r="C434" s="57"/>
      <c r="D434" s="36"/>
    </row>
    <row r="435" spans="1:4" ht="12.75" customHeight="1" x14ac:dyDescent="0.2">
      <c r="A435" s="101">
        <f ca="1">OFFSET(Listar!A:A,ROW(A432)+4,0,1)</f>
        <v>0</v>
      </c>
      <c r="B435" s="101">
        <f ca="1">OFFSET(Listar!A:A,ROW(A432)+4,1,1)</f>
        <v>0</v>
      </c>
      <c r="C435" s="57"/>
      <c r="D435" s="36"/>
    </row>
    <row r="436" spans="1:4" ht="12.75" customHeight="1" x14ac:dyDescent="0.2">
      <c r="A436" s="101">
        <f ca="1">OFFSET(Listar!A:A,ROW(A433)+4,0,1)</f>
        <v>0</v>
      </c>
      <c r="B436" s="101">
        <f ca="1">OFFSET(Listar!A:A,ROW(A433)+4,1,1)</f>
        <v>0</v>
      </c>
      <c r="C436" s="57"/>
      <c r="D436" s="36"/>
    </row>
    <row r="437" spans="1:4" ht="12.75" customHeight="1" x14ac:dyDescent="0.2">
      <c r="A437" s="101">
        <f ca="1">OFFSET(Listar!A:A,ROW(A434)+4,0,1)</f>
        <v>0</v>
      </c>
      <c r="B437" s="101">
        <f ca="1">OFFSET(Listar!A:A,ROW(A434)+4,1,1)</f>
        <v>0</v>
      </c>
      <c r="C437" s="57"/>
      <c r="D437" s="36"/>
    </row>
    <row r="438" spans="1:4" ht="12.75" customHeight="1" x14ac:dyDescent="0.2">
      <c r="A438" s="101">
        <f ca="1">OFFSET(Listar!A:A,ROW(A435)+4,0,1)</f>
        <v>0</v>
      </c>
      <c r="B438" s="101">
        <f ca="1">OFFSET(Listar!A:A,ROW(A435)+4,1,1)</f>
        <v>0</v>
      </c>
      <c r="C438" s="57"/>
      <c r="D438" s="36"/>
    </row>
    <row r="439" spans="1:4" ht="12.75" customHeight="1" x14ac:dyDescent="0.2">
      <c r="A439" s="101">
        <f ca="1">OFFSET(Listar!A:A,ROW(A436)+4,0,1)</f>
        <v>0</v>
      </c>
      <c r="B439" s="101">
        <f ca="1">OFFSET(Listar!A:A,ROW(A436)+4,1,1)</f>
        <v>0</v>
      </c>
      <c r="C439" s="57"/>
      <c r="D439" s="36"/>
    </row>
    <row r="440" spans="1:4" ht="12.75" customHeight="1" x14ac:dyDescent="0.2">
      <c r="A440" s="101">
        <f ca="1">OFFSET(Listar!A:A,ROW(A437)+4,0,1)</f>
        <v>0</v>
      </c>
      <c r="B440" s="101">
        <f ca="1">OFFSET(Listar!A:A,ROW(A437)+4,1,1)</f>
        <v>0</v>
      </c>
      <c r="C440" s="57"/>
      <c r="D440" s="36"/>
    </row>
    <row r="441" spans="1:4" ht="12.75" customHeight="1" x14ac:dyDescent="0.2">
      <c r="A441" s="101">
        <f ca="1">OFFSET(Listar!A:A,ROW(A438)+4,0,1)</f>
        <v>0</v>
      </c>
      <c r="B441" s="101">
        <f ca="1">OFFSET(Listar!A:A,ROW(A438)+4,1,1)</f>
        <v>0</v>
      </c>
      <c r="C441" s="57"/>
      <c r="D441" s="36"/>
    </row>
    <row r="442" spans="1:4" ht="12.75" customHeight="1" x14ac:dyDescent="0.2">
      <c r="A442" s="101">
        <f ca="1">OFFSET(Listar!A:A,ROW(A439)+4,0,1)</f>
        <v>0</v>
      </c>
      <c r="B442" s="101">
        <f ca="1">OFFSET(Listar!A:A,ROW(A439)+4,1,1)</f>
        <v>0</v>
      </c>
      <c r="C442" s="57"/>
      <c r="D442" s="36"/>
    </row>
    <row r="443" spans="1:4" ht="12.75" customHeight="1" x14ac:dyDescent="0.2">
      <c r="A443" s="101">
        <f ca="1">OFFSET(Listar!A:A,ROW(A440)+4,0,1)</f>
        <v>0</v>
      </c>
      <c r="B443" s="101">
        <f ca="1">OFFSET(Listar!A:A,ROW(A440)+4,1,1)</f>
        <v>0</v>
      </c>
      <c r="C443" s="57"/>
      <c r="D443" s="36"/>
    </row>
    <row r="444" spans="1:4" ht="12.75" customHeight="1" x14ac:dyDescent="0.2">
      <c r="A444" s="101">
        <f ca="1">OFFSET(Listar!A:A,ROW(A441)+4,0,1)</f>
        <v>0</v>
      </c>
      <c r="B444" s="101">
        <f ca="1">OFFSET(Listar!A:A,ROW(A441)+4,1,1)</f>
        <v>0</v>
      </c>
      <c r="C444" s="57"/>
      <c r="D444" s="36"/>
    </row>
    <row r="445" spans="1:4" ht="12.75" customHeight="1" x14ac:dyDescent="0.2">
      <c r="A445" s="101">
        <f ca="1">OFFSET(Listar!A:A,ROW(A442)+4,0,1)</f>
        <v>0</v>
      </c>
      <c r="B445" s="101">
        <f ca="1">OFFSET(Listar!A:A,ROW(A442)+4,1,1)</f>
        <v>0</v>
      </c>
      <c r="C445" s="57"/>
      <c r="D445" s="36"/>
    </row>
    <row r="446" spans="1:4" ht="12.75" customHeight="1" x14ac:dyDescent="0.2">
      <c r="A446" s="101">
        <f ca="1">OFFSET(Listar!A:A,ROW(A443)+4,0,1)</f>
        <v>0</v>
      </c>
      <c r="B446" s="101">
        <f ca="1">OFFSET(Listar!A:A,ROW(A443)+4,1,1)</f>
        <v>0</v>
      </c>
      <c r="C446" s="57"/>
      <c r="D446" s="36"/>
    </row>
    <row r="447" spans="1:4" ht="12.75" customHeight="1" x14ac:dyDescent="0.2">
      <c r="A447" s="101">
        <f ca="1">OFFSET(Listar!A:A,ROW(A444)+4,0,1)</f>
        <v>0</v>
      </c>
      <c r="B447" s="101">
        <f ca="1">OFFSET(Listar!A:A,ROW(A444)+4,1,1)</f>
        <v>0</v>
      </c>
      <c r="C447" s="57"/>
      <c r="D447" s="36"/>
    </row>
    <row r="448" spans="1:4" ht="12.75" customHeight="1" x14ac:dyDescent="0.2">
      <c r="A448" s="101">
        <f ca="1">OFFSET(Listar!A:A,ROW(A445)+4,0,1)</f>
        <v>0</v>
      </c>
      <c r="B448" s="101">
        <f ca="1">OFFSET(Listar!A:A,ROW(A445)+4,1,1)</f>
        <v>0</v>
      </c>
      <c r="C448" s="57"/>
      <c r="D448" s="36"/>
    </row>
    <row r="449" spans="1:4" ht="12.75" customHeight="1" x14ac:dyDescent="0.2">
      <c r="A449" s="101">
        <f ca="1">OFFSET(Listar!A:A,ROW(A446)+4,0,1)</f>
        <v>0</v>
      </c>
      <c r="B449" s="101">
        <f ca="1">OFFSET(Listar!A:A,ROW(A446)+4,1,1)</f>
        <v>0</v>
      </c>
      <c r="C449" s="57"/>
      <c r="D449" s="36"/>
    </row>
    <row r="450" spans="1:4" ht="12.75" customHeight="1" x14ac:dyDescent="0.2">
      <c r="A450" s="101">
        <f ca="1">OFFSET(Listar!A:A,ROW(A447)+4,0,1)</f>
        <v>0</v>
      </c>
      <c r="B450" s="101">
        <f ca="1">OFFSET(Listar!A:A,ROW(A447)+4,1,1)</f>
        <v>0</v>
      </c>
      <c r="C450" s="57"/>
      <c r="D450" s="36"/>
    </row>
    <row r="451" spans="1:4" ht="12.75" customHeight="1" x14ac:dyDescent="0.2">
      <c r="A451" s="101">
        <f ca="1">OFFSET(Listar!A:A,ROW(A448)+4,0,1)</f>
        <v>0</v>
      </c>
      <c r="B451" s="101">
        <f ca="1">OFFSET(Listar!A:A,ROW(A448)+4,1,1)</f>
        <v>0</v>
      </c>
      <c r="C451" s="57"/>
      <c r="D451" s="36"/>
    </row>
    <row r="452" spans="1:4" ht="12.75" customHeight="1" x14ac:dyDescent="0.2">
      <c r="A452" s="101">
        <f ca="1">OFFSET(Listar!A:A,ROW(A449)+4,0,1)</f>
        <v>0</v>
      </c>
      <c r="B452" s="101">
        <f ca="1">OFFSET(Listar!A:A,ROW(A449)+4,1,1)</f>
        <v>0</v>
      </c>
      <c r="C452" s="57"/>
      <c r="D452" s="36"/>
    </row>
    <row r="453" spans="1:4" ht="12.75" customHeight="1" x14ac:dyDescent="0.2">
      <c r="A453" s="101">
        <f ca="1">OFFSET(Listar!A:A,ROW(A450)+4,0,1)</f>
        <v>0</v>
      </c>
      <c r="B453" s="101">
        <f ca="1">OFFSET(Listar!A:A,ROW(A450)+4,1,1)</f>
        <v>0</v>
      </c>
      <c r="C453" s="57"/>
      <c r="D453" s="36"/>
    </row>
    <row r="454" spans="1:4" ht="12.75" customHeight="1" x14ac:dyDescent="0.2">
      <c r="A454" s="101">
        <f ca="1">OFFSET(Listar!A:A,ROW(A451)+4,0,1)</f>
        <v>0</v>
      </c>
      <c r="B454" s="101">
        <f ca="1">OFFSET(Listar!A:A,ROW(A451)+4,1,1)</f>
        <v>0</v>
      </c>
      <c r="C454" s="57"/>
      <c r="D454" s="36"/>
    </row>
    <row r="455" spans="1:4" ht="12.75" customHeight="1" x14ac:dyDescent="0.2">
      <c r="A455" s="101">
        <f ca="1">OFFSET(Listar!A:A,ROW(A452)+4,0,1)</f>
        <v>0</v>
      </c>
      <c r="B455" s="101">
        <f ca="1">OFFSET(Listar!A:A,ROW(A452)+4,1,1)</f>
        <v>0</v>
      </c>
      <c r="C455" s="57"/>
      <c r="D455" s="36"/>
    </row>
    <row r="456" spans="1:4" ht="12.75" customHeight="1" x14ac:dyDescent="0.2">
      <c r="A456" s="101">
        <f ca="1">OFFSET(Listar!A:A,ROW(A453)+4,0,1)</f>
        <v>0</v>
      </c>
      <c r="B456" s="101">
        <f ca="1">OFFSET(Listar!A:A,ROW(A453)+4,1,1)</f>
        <v>0</v>
      </c>
      <c r="C456" s="57"/>
      <c r="D456" s="36"/>
    </row>
    <row r="457" spans="1:4" ht="12.75" customHeight="1" x14ac:dyDescent="0.2">
      <c r="A457" s="101">
        <f ca="1">OFFSET(Listar!A:A,ROW(A454)+4,0,1)</f>
        <v>0</v>
      </c>
      <c r="B457" s="101">
        <f ca="1">OFFSET(Listar!A:A,ROW(A454)+4,1,1)</f>
        <v>0</v>
      </c>
      <c r="C457" s="57"/>
      <c r="D457" s="36"/>
    </row>
    <row r="458" spans="1:4" ht="12.75" customHeight="1" x14ac:dyDescent="0.2">
      <c r="A458" s="101">
        <f ca="1">OFFSET(Listar!A:A,ROW(A455)+4,0,1)</f>
        <v>0</v>
      </c>
      <c r="B458" s="101">
        <f ca="1">OFFSET(Listar!A:A,ROW(A455)+4,1,1)</f>
        <v>0</v>
      </c>
      <c r="C458" s="57"/>
      <c r="D458" s="36"/>
    </row>
    <row r="459" spans="1:4" ht="12.75" customHeight="1" x14ac:dyDescent="0.2">
      <c r="A459" s="101">
        <f ca="1">OFFSET(Listar!A:A,ROW(A456)+4,0,1)</f>
        <v>0</v>
      </c>
      <c r="B459" s="101">
        <f ca="1">OFFSET(Listar!A:A,ROW(A456)+4,1,1)</f>
        <v>0</v>
      </c>
      <c r="C459" s="57"/>
      <c r="D459" s="36"/>
    </row>
    <row r="460" spans="1:4" ht="12.75" customHeight="1" x14ac:dyDescent="0.2">
      <c r="A460" s="101">
        <f ca="1">OFFSET(Listar!A:A,ROW(A457)+4,0,1)</f>
        <v>0</v>
      </c>
      <c r="B460" s="101">
        <f ca="1">OFFSET(Listar!A:A,ROW(A457)+4,1,1)</f>
        <v>0</v>
      </c>
      <c r="C460" s="57"/>
      <c r="D460" s="36"/>
    </row>
    <row r="461" spans="1:4" ht="12.75" customHeight="1" x14ac:dyDescent="0.2">
      <c r="A461" s="101">
        <f ca="1">OFFSET(Listar!A:A,ROW(A458)+4,0,1)</f>
        <v>0</v>
      </c>
      <c r="B461" s="101">
        <f ca="1">OFFSET(Listar!A:A,ROW(A458)+4,1,1)</f>
        <v>0</v>
      </c>
      <c r="C461" s="57"/>
      <c r="D461" s="36"/>
    </row>
    <row r="462" spans="1:4" ht="12.75" customHeight="1" x14ac:dyDescent="0.2">
      <c r="A462" s="101">
        <f ca="1">OFFSET(Listar!A:A,ROW(A459)+4,0,1)</f>
        <v>0</v>
      </c>
      <c r="B462" s="101">
        <f ca="1">OFFSET(Listar!A:A,ROW(A459)+4,1,1)</f>
        <v>0</v>
      </c>
      <c r="C462" s="57"/>
      <c r="D462" s="36"/>
    </row>
    <row r="463" spans="1:4" ht="12.75" customHeight="1" x14ac:dyDescent="0.2">
      <c r="A463" s="101">
        <f ca="1">OFFSET(Listar!A:A,ROW(A460)+4,0,1)</f>
        <v>0</v>
      </c>
      <c r="B463" s="101">
        <f ca="1">OFFSET(Listar!A:A,ROW(A460)+4,1,1)</f>
        <v>0</v>
      </c>
      <c r="C463" s="57"/>
      <c r="D463" s="36"/>
    </row>
    <row r="464" spans="1:4" ht="12.75" customHeight="1" x14ac:dyDescent="0.2">
      <c r="A464" s="101">
        <f ca="1">OFFSET(Listar!A:A,ROW(A461)+4,0,1)</f>
        <v>0</v>
      </c>
      <c r="B464" s="101">
        <f ca="1">OFFSET(Listar!A:A,ROW(A461)+4,1,1)</f>
        <v>0</v>
      </c>
      <c r="C464" s="57"/>
      <c r="D464" s="36"/>
    </row>
    <row r="465" spans="1:4" ht="12.75" customHeight="1" x14ac:dyDescent="0.2">
      <c r="A465" s="101">
        <f ca="1">OFFSET(Listar!A:A,ROW(A462)+4,0,1)</f>
        <v>0</v>
      </c>
      <c r="B465" s="101">
        <f ca="1">OFFSET(Listar!A:A,ROW(A462)+4,1,1)</f>
        <v>0</v>
      </c>
      <c r="C465" s="57"/>
      <c r="D465" s="36"/>
    </row>
    <row r="466" spans="1:4" ht="12.75" customHeight="1" x14ac:dyDescent="0.2">
      <c r="A466" s="101">
        <f ca="1">OFFSET(Listar!A:A,ROW(A463)+4,0,1)</f>
        <v>0</v>
      </c>
      <c r="B466" s="101">
        <f ca="1">OFFSET(Listar!A:A,ROW(A463)+4,1,1)</f>
        <v>0</v>
      </c>
      <c r="C466" s="57"/>
      <c r="D466" s="36"/>
    </row>
    <row r="467" spans="1:4" ht="12.75" customHeight="1" x14ac:dyDescent="0.2">
      <c r="A467" s="101">
        <f ca="1">OFFSET(Listar!A:A,ROW(A464)+4,0,1)</f>
        <v>0</v>
      </c>
      <c r="B467" s="101">
        <f ca="1">OFFSET(Listar!A:A,ROW(A464)+4,1,1)</f>
        <v>0</v>
      </c>
      <c r="C467" s="57"/>
      <c r="D467" s="36"/>
    </row>
    <row r="468" spans="1:4" ht="12.75" customHeight="1" x14ac:dyDescent="0.2">
      <c r="A468" s="101">
        <f ca="1">OFFSET(Listar!A:A,ROW(A465)+4,0,1)</f>
        <v>0</v>
      </c>
      <c r="B468" s="101">
        <f ca="1">OFFSET(Listar!A:A,ROW(A465)+4,1,1)</f>
        <v>0</v>
      </c>
      <c r="C468" s="57"/>
      <c r="D468" s="36"/>
    </row>
    <row r="469" spans="1:4" ht="12.75" customHeight="1" x14ac:dyDescent="0.2">
      <c r="A469" s="101">
        <f ca="1">OFFSET(Listar!A:A,ROW(A466)+4,0,1)</f>
        <v>0</v>
      </c>
      <c r="B469" s="101">
        <f ca="1">OFFSET(Listar!A:A,ROW(A466)+4,1,1)</f>
        <v>0</v>
      </c>
      <c r="C469" s="57"/>
      <c r="D469" s="36"/>
    </row>
    <row r="470" spans="1:4" ht="12.75" customHeight="1" x14ac:dyDescent="0.2">
      <c r="A470" s="101">
        <f ca="1">OFFSET(Listar!A:A,ROW(A467)+4,0,1)</f>
        <v>0</v>
      </c>
      <c r="B470" s="101">
        <f ca="1">OFFSET(Listar!A:A,ROW(A467)+4,1,1)</f>
        <v>0</v>
      </c>
      <c r="C470" s="57"/>
      <c r="D470" s="36"/>
    </row>
    <row r="471" spans="1:4" ht="12.75" customHeight="1" x14ac:dyDescent="0.2">
      <c r="A471" s="101">
        <f ca="1">OFFSET(Listar!A:A,ROW(A468)+4,0,1)</f>
        <v>0</v>
      </c>
      <c r="B471" s="101">
        <f ca="1">OFFSET(Listar!A:A,ROW(A468)+4,1,1)</f>
        <v>0</v>
      </c>
      <c r="C471" s="57"/>
      <c r="D471" s="36"/>
    </row>
    <row r="472" spans="1:4" ht="12.75" customHeight="1" x14ac:dyDescent="0.2">
      <c r="A472" s="101">
        <f ca="1">OFFSET(Listar!A:A,ROW(A469)+4,0,1)</f>
        <v>0</v>
      </c>
      <c r="B472" s="101">
        <f ca="1">OFFSET(Listar!A:A,ROW(A469)+4,1,1)</f>
        <v>0</v>
      </c>
      <c r="C472" s="57"/>
      <c r="D472" s="36"/>
    </row>
    <row r="473" spans="1:4" ht="12.75" customHeight="1" x14ac:dyDescent="0.2">
      <c r="A473" s="101">
        <f ca="1">OFFSET(Listar!A:A,ROW(A470)+4,0,1)</f>
        <v>0</v>
      </c>
      <c r="B473" s="101">
        <f ca="1">OFFSET(Listar!A:A,ROW(A470)+4,1,1)</f>
        <v>0</v>
      </c>
      <c r="C473" s="57"/>
      <c r="D473" s="36"/>
    </row>
    <row r="474" spans="1:4" ht="12.75" customHeight="1" x14ac:dyDescent="0.2">
      <c r="A474" s="101">
        <f ca="1">OFFSET(Listar!A:A,ROW(A471)+4,0,1)</f>
        <v>0</v>
      </c>
      <c r="B474" s="101">
        <f ca="1">OFFSET(Listar!A:A,ROW(A471)+4,1,1)</f>
        <v>0</v>
      </c>
      <c r="C474" s="57"/>
      <c r="D474" s="36"/>
    </row>
    <row r="475" spans="1:4" ht="12.75" customHeight="1" x14ac:dyDescent="0.2">
      <c r="A475" s="101">
        <f ca="1">OFFSET(Listar!A:A,ROW(A472)+4,0,1)</f>
        <v>0</v>
      </c>
      <c r="B475" s="101">
        <f ca="1">OFFSET(Listar!A:A,ROW(A472)+4,1,1)</f>
        <v>0</v>
      </c>
      <c r="C475" s="57"/>
      <c r="D475" s="36"/>
    </row>
    <row r="476" spans="1:4" ht="12.75" customHeight="1" x14ac:dyDescent="0.2">
      <c r="A476" s="101">
        <f ca="1">OFFSET(Listar!A:A,ROW(A473)+4,0,1)</f>
        <v>0</v>
      </c>
      <c r="B476" s="101">
        <f ca="1">OFFSET(Listar!A:A,ROW(A473)+4,1,1)</f>
        <v>0</v>
      </c>
      <c r="C476" s="57"/>
      <c r="D476" s="36"/>
    </row>
    <row r="477" spans="1:4" ht="12.75" customHeight="1" x14ac:dyDescent="0.2">
      <c r="A477" s="101">
        <f ca="1">OFFSET(Listar!A:A,ROW(A474)+4,0,1)</f>
        <v>0</v>
      </c>
      <c r="B477" s="101">
        <f ca="1">OFFSET(Listar!A:A,ROW(A474)+4,1,1)</f>
        <v>0</v>
      </c>
      <c r="C477" s="57"/>
      <c r="D477" s="36"/>
    </row>
    <row r="478" spans="1:4" ht="12.75" customHeight="1" x14ac:dyDescent="0.2">
      <c r="A478" s="101">
        <f ca="1">OFFSET(Listar!A:A,ROW(A475)+4,0,1)</f>
        <v>0</v>
      </c>
      <c r="B478" s="101">
        <f ca="1">OFFSET(Listar!A:A,ROW(A475)+4,1,1)</f>
        <v>0</v>
      </c>
      <c r="C478" s="57"/>
      <c r="D478" s="36"/>
    </row>
    <row r="479" spans="1:4" ht="12.75" customHeight="1" x14ac:dyDescent="0.2">
      <c r="A479" s="101">
        <f ca="1">OFFSET(Listar!A:A,ROW(A476)+4,0,1)</f>
        <v>0</v>
      </c>
      <c r="B479" s="101">
        <f ca="1">OFFSET(Listar!A:A,ROW(A476)+4,1,1)</f>
        <v>0</v>
      </c>
      <c r="C479" s="57"/>
      <c r="D479" s="36"/>
    </row>
    <row r="480" spans="1:4" ht="12.75" customHeight="1" x14ac:dyDescent="0.2">
      <c r="A480" s="101">
        <f ca="1">OFFSET(Listar!A:A,ROW(A477)+4,0,1)</f>
        <v>0</v>
      </c>
      <c r="B480" s="101">
        <f ca="1">OFFSET(Listar!A:A,ROW(A477)+4,1,1)</f>
        <v>0</v>
      </c>
      <c r="C480" s="57"/>
      <c r="D480" s="36"/>
    </row>
    <row r="481" spans="1:4" ht="12.75" customHeight="1" x14ac:dyDescent="0.2">
      <c r="A481" s="101">
        <f ca="1">OFFSET(Listar!A:A,ROW(A478)+4,0,1)</f>
        <v>0</v>
      </c>
      <c r="B481" s="101">
        <f ca="1">OFFSET(Listar!A:A,ROW(A478)+4,1,1)</f>
        <v>0</v>
      </c>
      <c r="C481" s="57"/>
      <c r="D481" s="36"/>
    </row>
    <row r="482" spans="1:4" ht="12.75" customHeight="1" x14ac:dyDescent="0.2">
      <c r="A482" s="101">
        <f ca="1">OFFSET(Listar!A:A,ROW(A479)+4,0,1)</f>
        <v>0</v>
      </c>
      <c r="B482" s="101">
        <f ca="1">OFFSET(Listar!A:A,ROW(A479)+4,1,1)</f>
        <v>0</v>
      </c>
      <c r="C482" s="57"/>
      <c r="D482" s="36"/>
    </row>
    <row r="483" spans="1:4" ht="12.75" customHeight="1" x14ac:dyDescent="0.2">
      <c r="A483" s="101">
        <f ca="1">OFFSET(Listar!A:A,ROW(A480)+4,0,1)</f>
        <v>0</v>
      </c>
      <c r="B483" s="101">
        <f ca="1">OFFSET(Listar!A:A,ROW(A480)+4,1,1)</f>
        <v>0</v>
      </c>
      <c r="C483" s="57"/>
      <c r="D483" s="36"/>
    </row>
    <row r="484" spans="1:4" ht="12.75" customHeight="1" x14ac:dyDescent="0.2">
      <c r="A484" s="101">
        <f ca="1">OFFSET(Listar!A:A,ROW(A481)+4,0,1)</f>
        <v>0</v>
      </c>
      <c r="B484" s="101">
        <f ca="1">OFFSET(Listar!A:A,ROW(A481)+4,1,1)</f>
        <v>0</v>
      </c>
      <c r="C484" s="57"/>
      <c r="D484" s="36"/>
    </row>
    <row r="485" spans="1:4" ht="12.75" customHeight="1" x14ac:dyDescent="0.2">
      <c r="A485" s="101">
        <f ca="1">OFFSET(Listar!A:A,ROW(A482)+4,0,1)</f>
        <v>0</v>
      </c>
      <c r="B485" s="101">
        <f ca="1">OFFSET(Listar!A:A,ROW(A482)+4,1,1)</f>
        <v>0</v>
      </c>
      <c r="C485" s="57"/>
      <c r="D485" s="36"/>
    </row>
    <row r="486" spans="1:4" ht="12.75" customHeight="1" x14ac:dyDescent="0.2">
      <c r="A486" s="101">
        <f ca="1">OFFSET(Listar!A:A,ROW(A483)+4,0,1)</f>
        <v>0</v>
      </c>
      <c r="B486" s="101">
        <f ca="1">OFFSET(Listar!A:A,ROW(A483)+4,1,1)</f>
        <v>0</v>
      </c>
      <c r="C486" s="57"/>
      <c r="D486" s="36"/>
    </row>
    <row r="487" spans="1:4" ht="12.75" customHeight="1" x14ac:dyDescent="0.2">
      <c r="A487" s="101">
        <f ca="1">OFFSET(Listar!A:A,ROW(A484)+4,0,1)</f>
        <v>0</v>
      </c>
      <c r="B487" s="101">
        <f ca="1">OFFSET(Listar!A:A,ROW(A484)+4,1,1)</f>
        <v>0</v>
      </c>
      <c r="C487" s="57"/>
      <c r="D487" s="36"/>
    </row>
    <row r="488" spans="1:4" ht="12.75" customHeight="1" x14ac:dyDescent="0.2">
      <c r="A488" s="101">
        <f ca="1">OFFSET(Listar!A:A,ROW(A485)+4,0,1)</f>
        <v>0</v>
      </c>
      <c r="B488" s="101">
        <f ca="1">OFFSET(Listar!A:A,ROW(A485)+4,1,1)</f>
        <v>0</v>
      </c>
      <c r="C488" s="57"/>
      <c r="D488" s="36"/>
    </row>
    <row r="489" spans="1:4" ht="12.75" customHeight="1" x14ac:dyDescent="0.2">
      <c r="A489" s="101">
        <f ca="1">OFFSET(Listar!A:A,ROW(A486)+4,0,1)</f>
        <v>0</v>
      </c>
      <c r="B489" s="101">
        <f ca="1">OFFSET(Listar!A:A,ROW(A486)+4,1,1)</f>
        <v>0</v>
      </c>
      <c r="C489" s="57"/>
      <c r="D489" s="36"/>
    </row>
    <row r="490" spans="1:4" ht="12.75" customHeight="1" x14ac:dyDescent="0.2">
      <c r="A490" s="101">
        <f ca="1">OFFSET(Listar!A:A,ROW(A487)+4,0,1)</f>
        <v>0</v>
      </c>
      <c r="B490" s="101">
        <f ca="1">OFFSET(Listar!A:A,ROW(A487)+4,1,1)</f>
        <v>0</v>
      </c>
      <c r="C490" s="57"/>
      <c r="D490" s="36"/>
    </row>
    <row r="491" spans="1:4" ht="12.75" customHeight="1" x14ac:dyDescent="0.2">
      <c r="A491" s="101">
        <f ca="1">OFFSET(Listar!A:A,ROW(A488)+4,0,1)</f>
        <v>0</v>
      </c>
      <c r="B491" s="101">
        <f ca="1">OFFSET(Listar!A:A,ROW(A488)+4,1,1)</f>
        <v>0</v>
      </c>
      <c r="C491" s="57"/>
      <c r="D491" s="36"/>
    </row>
    <row r="492" spans="1:4" ht="12.75" customHeight="1" x14ac:dyDescent="0.2">
      <c r="A492" s="101">
        <f ca="1">OFFSET(Listar!A:A,ROW(A489)+4,0,1)</f>
        <v>0</v>
      </c>
      <c r="B492" s="101">
        <f ca="1">OFFSET(Listar!A:A,ROW(A489)+4,1,1)</f>
        <v>0</v>
      </c>
      <c r="C492" s="57"/>
      <c r="D492" s="36"/>
    </row>
    <row r="493" spans="1:4" ht="12.75" customHeight="1" x14ac:dyDescent="0.2">
      <c r="A493" s="101">
        <f ca="1">OFFSET(Listar!A:A,ROW(A490)+4,0,1)</f>
        <v>0</v>
      </c>
      <c r="B493" s="101">
        <f ca="1">OFFSET(Listar!A:A,ROW(A490)+4,1,1)</f>
        <v>0</v>
      </c>
      <c r="C493" s="57"/>
      <c r="D493" s="36"/>
    </row>
    <row r="494" spans="1:4" ht="12.75" customHeight="1" x14ac:dyDescent="0.2">
      <c r="A494" s="101">
        <f ca="1">OFFSET(Listar!A:A,ROW(A491)+4,0,1)</f>
        <v>0</v>
      </c>
      <c r="B494" s="101">
        <f ca="1">OFFSET(Listar!A:A,ROW(A491)+4,1,1)</f>
        <v>0</v>
      </c>
      <c r="C494" s="57"/>
      <c r="D494" s="36"/>
    </row>
    <row r="495" spans="1:4" ht="12.75" customHeight="1" x14ac:dyDescent="0.2">
      <c r="A495" s="101">
        <f ca="1">OFFSET(Listar!A:A,ROW(A492)+4,0,1)</f>
        <v>0</v>
      </c>
      <c r="B495" s="101">
        <f ca="1">OFFSET(Listar!A:A,ROW(A492)+4,1,1)</f>
        <v>0</v>
      </c>
      <c r="C495" s="57"/>
      <c r="D495" s="36"/>
    </row>
    <row r="496" spans="1:4" ht="12.75" customHeight="1" x14ac:dyDescent="0.2">
      <c r="A496" s="101">
        <f ca="1">OFFSET(Listar!A:A,ROW(A493)+4,0,1)</f>
        <v>0</v>
      </c>
      <c r="B496" s="101">
        <f ca="1">OFFSET(Listar!A:A,ROW(A493)+4,1,1)</f>
        <v>0</v>
      </c>
      <c r="C496" s="57"/>
      <c r="D496" s="36"/>
    </row>
    <row r="497" spans="1:4" ht="12.75" customHeight="1" x14ac:dyDescent="0.2">
      <c r="A497" s="101">
        <f ca="1">OFFSET(Listar!A:A,ROW(A494)+4,0,1)</f>
        <v>0</v>
      </c>
      <c r="B497" s="101">
        <f ca="1">OFFSET(Listar!A:A,ROW(A494)+4,1,1)</f>
        <v>0</v>
      </c>
      <c r="C497" s="57"/>
      <c r="D497" s="36"/>
    </row>
    <row r="498" spans="1:4" ht="12.75" customHeight="1" x14ac:dyDescent="0.2">
      <c r="A498" s="101">
        <f ca="1">OFFSET(Listar!A:A,ROW(A495)+4,0,1)</f>
        <v>0</v>
      </c>
      <c r="B498" s="101">
        <f ca="1">OFFSET(Listar!A:A,ROW(A495)+4,1,1)</f>
        <v>0</v>
      </c>
      <c r="C498" s="57"/>
      <c r="D498" s="36"/>
    </row>
    <row r="499" spans="1:4" ht="12.75" customHeight="1" x14ac:dyDescent="0.2">
      <c r="A499" s="101">
        <f ca="1">OFFSET(Listar!A:A,ROW(A496)+4,0,1)</f>
        <v>0</v>
      </c>
      <c r="B499" s="101">
        <f ca="1">OFFSET(Listar!A:A,ROW(A496)+4,1,1)</f>
        <v>0</v>
      </c>
      <c r="C499" s="57"/>
      <c r="D499" s="36"/>
    </row>
    <row r="500" spans="1:4" ht="12.75" customHeight="1" x14ac:dyDescent="0.2">
      <c r="A500" s="101">
        <f ca="1">OFFSET(Listar!A:A,ROW(A497)+4,0,1)</f>
        <v>0</v>
      </c>
      <c r="B500" s="101">
        <f ca="1">OFFSET(Listar!A:A,ROW(A497)+4,1,1)</f>
        <v>0</v>
      </c>
      <c r="C500" s="57"/>
      <c r="D500" s="36"/>
    </row>
    <row r="501" spans="1:4" ht="12.75" customHeight="1" x14ac:dyDescent="0.2">
      <c r="A501" s="101">
        <f ca="1">OFFSET(Listar!A:A,ROW(A498)+4,0,1)</f>
        <v>0</v>
      </c>
      <c r="B501" s="101">
        <f ca="1">OFFSET(Listar!A:A,ROW(A498)+4,1,1)</f>
        <v>0</v>
      </c>
      <c r="C501" s="57"/>
      <c r="D501" s="36"/>
    </row>
    <row r="502" spans="1:4" ht="12.75" customHeight="1" x14ac:dyDescent="0.2">
      <c r="A502" s="101">
        <f ca="1">OFFSET(Listar!A:A,ROW(A499)+4,0,1)</f>
        <v>0</v>
      </c>
      <c r="B502" s="101">
        <f ca="1">OFFSET(Listar!A:A,ROW(A499)+4,1,1)</f>
        <v>0</v>
      </c>
      <c r="C502" s="57"/>
      <c r="D502" s="36"/>
    </row>
    <row r="503" spans="1:4" ht="12.75" customHeight="1" x14ac:dyDescent="0.2">
      <c r="A503" s="101">
        <f ca="1">OFFSET(Listar!A:A,ROW(A500)+4,0,1)</f>
        <v>0</v>
      </c>
      <c r="B503" s="101">
        <f ca="1">OFFSET(Listar!A:A,ROW(A500)+4,1,1)</f>
        <v>0</v>
      </c>
      <c r="C503" s="57"/>
      <c r="D503" s="36"/>
    </row>
    <row r="504" spans="1:4" ht="12.75" customHeight="1" x14ac:dyDescent="0.2">
      <c r="A504" s="101">
        <f ca="1">OFFSET(Listar!A:A,ROW(A501)+4,0,1)</f>
        <v>0</v>
      </c>
      <c r="B504" s="101">
        <f ca="1">OFFSET(Listar!A:A,ROW(A501)+4,1,1)</f>
        <v>0</v>
      </c>
      <c r="C504" s="57"/>
      <c r="D504" s="36"/>
    </row>
    <row r="505" spans="1:4" ht="12.75" customHeight="1" x14ac:dyDescent="0.2">
      <c r="A505" s="101">
        <f ca="1">OFFSET(Listar!A:A,ROW(A502)+4,0,1)</f>
        <v>0</v>
      </c>
      <c r="B505" s="101">
        <f ca="1">OFFSET(Listar!A:A,ROW(A502)+4,1,1)</f>
        <v>0</v>
      </c>
      <c r="C505" s="57"/>
      <c r="D505" s="36"/>
    </row>
    <row r="506" spans="1:4" ht="12.75" customHeight="1" x14ac:dyDescent="0.2">
      <c r="A506" s="101">
        <f ca="1">OFFSET(Listar!A:A,ROW(A503)+4,0,1)</f>
        <v>0</v>
      </c>
      <c r="B506" s="101">
        <f ca="1">OFFSET(Listar!A:A,ROW(A503)+4,1,1)</f>
        <v>0</v>
      </c>
      <c r="C506" s="57"/>
      <c r="D506" s="36"/>
    </row>
    <row r="507" spans="1:4" ht="12.75" customHeight="1" x14ac:dyDescent="0.2">
      <c r="A507" s="101">
        <f ca="1">OFFSET(Listar!A:A,ROW(A504)+4,0,1)</f>
        <v>0</v>
      </c>
      <c r="B507" s="101">
        <f ca="1">OFFSET(Listar!A:A,ROW(A504)+4,1,1)</f>
        <v>0</v>
      </c>
      <c r="C507" s="57"/>
      <c r="D507" s="36"/>
    </row>
    <row r="508" spans="1:4" ht="12.75" customHeight="1" x14ac:dyDescent="0.2">
      <c r="A508" s="101">
        <f ca="1">OFFSET(Listar!A:A,ROW(A505)+4,0,1)</f>
        <v>0</v>
      </c>
      <c r="B508" s="101">
        <f ca="1">OFFSET(Listar!A:A,ROW(A505)+4,1,1)</f>
        <v>0</v>
      </c>
      <c r="C508" s="57"/>
      <c r="D508" s="36"/>
    </row>
    <row r="509" spans="1:4" ht="12.75" customHeight="1" x14ac:dyDescent="0.2">
      <c r="A509" s="101">
        <f ca="1">OFFSET(Listar!A:A,ROW(A506)+4,0,1)</f>
        <v>0</v>
      </c>
      <c r="B509" s="101">
        <f ca="1">OFFSET(Listar!A:A,ROW(A506)+4,1,1)</f>
        <v>0</v>
      </c>
      <c r="C509" s="57"/>
      <c r="D509" s="36"/>
    </row>
    <row r="510" spans="1:4" ht="12.75" customHeight="1" x14ac:dyDescent="0.2">
      <c r="A510" s="101">
        <f ca="1">OFFSET(Listar!A:A,ROW(A507)+4,0,1)</f>
        <v>0</v>
      </c>
      <c r="B510" s="101">
        <f ca="1">OFFSET(Listar!A:A,ROW(A507)+4,1,1)</f>
        <v>0</v>
      </c>
      <c r="C510" s="57"/>
      <c r="D510" s="36"/>
    </row>
    <row r="511" spans="1:4" ht="12.75" customHeight="1" x14ac:dyDescent="0.2">
      <c r="A511" s="101">
        <f ca="1">OFFSET(Listar!A:A,ROW(A508)+4,0,1)</f>
        <v>0</v>
      </c>
      <c r="B511" s="101">
        <f ca="1">OFFSET(Listar!A:A,ROW(A508)+4,1,1)</f>
        <v>0</v>
      </c>
      <c r="C511" s="57"/>
      <c r="D511" s="36"/>
    </row>
    <row r="512" spans="1:4" ht="12.75" customHeight="1" x14ac:dyDescent="0.2">
      <c r="A512" s="101">
        <f ca="1">OFFSET(Listar!A:A,ROW(A509)+4,0,1)</f>
        <v>0</v>
      </c>
      <c r="B512" s="101">
        <f ca="1">OFFSET(Listar!A:A,ROW(A509)+4,1,1)</f>
        <v>0</v>
      </c>
      <c r="C512" s="57"/>
      <c r="D512" s="36"/>
    </row>
    <row r="513" spans="1:4" ht="12.75" customHeight="1" x14ac:dyDescent="0.2">
      <c r="A513" s="101">
        <f ca="1">OFFSET(Listar!A:A,ROW(A510)+4,0,1)</f>
        <v>0</v>
      </c>
      <c r="B513" s="101">
        <f ca="1">OFFSET(Listar!A:A,ROW(A510)+4,1,1)</f>
        <v>0</v>
      </c>
      <c r="C513" s="57"/>
      <c r="D513" s="36"/>
    </row>
    <row r="514" spans="1:4" ht="12.75" customHeight="1" x14ac:dyDescent="0.2">
      <c r="A514" s="101">
        <f ca="1">OFFSET(Listar!A:A,ROW(A511)+4,0,1)</f>
        <v>0</v>
      </c>
      <c r="B514" s="101">
        <f ca="1">OFFSET(Listar!A:A,ROW(A511)+4,1,1)</f>
        <v>0</v>
      </c>
      <c r="C514" s="57"/>
      <c r="D514" s="36"/>
    </row>
    <row r="515" spans="1:4" ht="12.75" customHeight="1" x14ac:dyDescent="0.2">
      <c r="A515" s="101">
        <f ca="1">OFFSET(Listar!A:A,ROW(A512)+4,0,1)</f>
        <v>0</v>
      </c>
      <c r="B515" s="101">
        <f ca="1">OFFSET(Listar!A:A,ROW(A512)+4,1,1)</f>
        <v>0</v>
      </c>
      <c r="C515" s="57"/>
      <c r="D515" s="36"/>
    </row>
    <row r="516" spans="1:4" ht="12.75" customHeight="1" x14ac:dyDescent="0.2">
      <c r="A516" s="101">
        <f ca="1">OFFSET(Listar!A:A,ROW(A513)+4,0,1)</f>
        <v>0</v>
      </c>
      <c r="B516" s="101">
        <f ca="1">OFFSET(Listar!A:A,ROW(A513)+4,1,1)</f>
        <v>0</v>
      </c>
      <c r="C516" s="57"/>
      <c r="D516" s="36"/>
    </row>
    <row r="517" spans="1:4" ht="12.75" customHeight="1" x14ac:dyDescent="0.2">
      <c r="A517" s="101">
        <f ca="1">OFFSET(Listar!A:A,ROW(A514)+4,0,1)</f>
        <v>0</v>
      </c>
      <c r="B517" s="101">
        <f ca="1">OFFSET(Listar!A:A,ROW(A514)+4,1,1)</f>
        <v>0</v>
      </c>
      <c r="C517" s="57"/>
      <c r="D517" s="36"/>
    </row>
    <row r="518" spans="1:4" ht="12.75" customHeight="1" x14ac:dyDescent="0.2">
      <c r="A518" s="101">
        <f ca="1">OFFSET(Listar!A:A,ROW(A515)+4,0,1)</f>
        <v>0</v>
      </c>
      <c r="B518" s="101">
        <f ca="1">OFFSET(Listar!A:A,ROW(A515)+4,1,1)</f>
        <v>0</v>
      </c>
      <c r="C518" s="57"/>
      <c r="D518" s="36"/>
    </row>
    <row r="519" spans="1:4" ht="12.75" customHeight="1" x14ac:dyDescent="0.2">
      <c r="A519" s="101">
        <f ca="1">OFFSET(Listar!A:A,ROW(A516)+4,0,1)</f>
        <v>0</v>
      </c>
      <c r="B519" s="101">
        <f ca="1">OFFSET(Listar!A:A,ROW(A516)+4,1,1)</f>
        <v>0</v>
      </c>
      <c r="C519" s="57"/>
      <c r="D519" s="36"/>
    </row>
    <row r="520" spans="1:4" ht="12.75" customHeight="1" x14ac:dyDescent="0.2">
      <c r="A520" s="101">
        <f ca="1">OFFSET(Listar!A:A,ROW(A517)+4,0,1)</f>
        <v>0</v>
      </c>
      <c r="B520" s="101">
        <f ca="1">OFFSET(Listar!A:A,ROW(A517)+4,1,1)</f>
        <v>0</v>
      </c>
      <c r="C520" s="57"/>
      <c r="D520" s="36"/>
    </row>
    <row r="521" spans="1:4" ht="12.75" customHeight="1" x14ac:dyDescent="0.2">
      <c r="A521" s="101">
        <f ca="1">OFFSET(Listar!A:A,ROW(A518)+4,0,1)</f>
        <v>0</v>
      </c>
      <c r="B521" s="101">
        <f ca="1">OFFSET(Listar!A:A,ROW(A518)+4,1,1)</f>
        <v>0</v>
      </c>
      <c r="C521" s="57"/>
      <c r="D521" s="36"/>
    </row>
    <row r="522" spans="1:4" ht="12.75" customHeight="1" x14ac:dyDescent="0.2">
      <c r="A522" s="101">
        <f ca="1">OFFSET(Listar!A:A,ROW(A519)+4,0,1)</f>
        <v>0</v>
      </c>
      <c r="B522" s="101">
        <f ca="1">OFFSET(Listar!A:A,ROW(A519)+4,1,1)</f>
        <v>0</v>
      </c>
      <c r="C522" s="57"/>
      <c r="D522" s="36"/>
    </row>
    <row r="523" spans="1:4" ht="12.75" customHeight="1" x14ac:dyDescent="0.2">
      <c r="A523" s="101">
        <f ca="1">OFFSET(Listar!A:A,ROW(A520)+4,0,1)</f>
        <v>0</v>
      </c>
      <c r="B523" s="101">
        <f ca="1">OFFSET(Listar!A:A,ROW(A520)+4,1,1)</f>
        <v>0</v>
      </c>
      <c r="C523" s="57"/>
      <c r="D523" s="36"/>
    </row>
    <row r="524" spans="1:4" ht="12.75" customHeight="1" x14ac:dyDescent="0.2">
      <c r="A524" s="101">
        <f ca="1">OFFSET(Listar!A:A,ROW(A521)+4,0,1)</f>
        <v>0</v>
      </c>
      <c r="B524" s="101">
        <f ca="1">OFFSET(Listar!A:A,ROW(A521)+4,1,1)</f>
        <v>0</v>
      </c>
      <c r="C524" s="57"/>
      <c r="D524" s="36"/>
    </row>
    <row r="525" spans="1:4" ht="12.75" customHeight="1" x14ac:dyDescent="0.2">
      <c r="A525" s="101">
        <f ca="1">OFFSET(Listar!A:A,ROW(A522)+4,0,1)</f>
        <v>0</v>
      </c>
      <c r="B525" s="101">
        <f ca="1">OFFSET(Listar!A:A,ROW(A522)+4,1,1)</f>
        <v>0</v>
      </c>
      <c r="C525" s="57"/>
      <c r="D525" s="36"/>
    </row>
    <row r="526" spans="1:4" ht="12.75" customHeight="1" x14ac:dyDescent="0.2">
      <c r="A526" s="101">
        <f ca="1">OFFSET(Listar!A:A,ROW(A523)+4,0,1)</f>
        <v>0</v>
      </c>
      <c r="B526" s="101">
        <f ca="1">OFFSET(Listar!A:A,ROW(A523)+4,1,1)</f>
        <v>0</v>
      </c>
      <c r="C526" s="57"/>
      <c r="D526" s="36"/>
    </row>
    <row r="527" spans="1:4" ht="12.75" customHeight="1" x14ac:dyDescent="0.2">
      <c r="A527" s="101">
        <f ca="1">OFFSET(Listar!A:A,ROW(A524)+4,0,1)</f>
        <v>0</v>
      </c>
      <c r="B527" s="101">
        <f ca="1">OFFSET(Listar!A:A,ROW(A524)+4,1,1)</f>
        <v>0</v>
      </c>
      <c r="C527" s="57"/>
      <c r="D527" s="36"/>
    </row>
    <row r="528" spans="1:4" ht="12.75" customHeight="1" x14ac:dyDescent="0.2">
      <c r="A528" s="101">
        <f ca="1">OFFSET(Listar!A:A,ROW(A525)+4,0,1)</f>
        <v>0</v>
      </c>
      <c r="B528" s="101">
        <f ca="1">OFFSET(Listar!A:A,ROW(A525)+4,1,1)</f>
        <v>0</v>
      </c>
      <c r="C528" s="57"/>
      <c r="D528" s="36"/>
    </row>
    <row r="529" spans="1:4" ht="12.75" customHeight="1" x14ac:dyDescent="0.2">
      <c r="A529" s="101">
        <f ca="1">OFFSET(Listar!A:A,ROW(A526)+4,0,1)</f>
        <v>0</v>
      </c>
      <c r="B529" s="101">
        <f ca="1">OFFSET(Listar!A:A,ROW(A526)+4,1,1)</f>
        <v>0</v>
      </c>
      <c r="C529" s="57"/>
      <c r="D529" s="36"/>
    </row>
    <row r="530" spans="1:4" ht="12.75" customHeight="1" x14ac:dyDescent="0.2">
      <c r="A530" s="101">
        <f ca="1">OFFSET(Listar!A:A,ROW(A527)+4,0,1)</f>
        <v>0</v>
      </c>
      <c r="B530" s="101">
        <f ca="1">OFFSET(Listar!A:A,ROW(A527)+4,1,1)</f>
        <v>0</v>
      </c>
      <c r="C530" s="57"/>
      <c r="D530" s="36"/>
    </row>
    <row r="531" spans="1:4" ht="12.75" customHeight="1" x14ac:dyDescent="0.2">
      <c r="A531" s="101">
        <f ca="1">OFFSET(Listar!A:A,ROW(A528)+4,0,1)</f>
        <v>0</v>
      </c>
      <c r="B531" s="101">
        <f ca="1">OFFSET(Listar!A:A,ROW(A528)+4,1,1)</f>
        <v>0</v>
      </c>
      <c r="C531" s="57"/>
      <c r="D531" s="36"/>
    </row>
    <row r="532" spans="1:4" ht="12.75" customHeight="1" x14ac:dyDescent="0.2">
      <c r="A532" s="101">
        <f ca="1">OFFSET(Listar!A:A,ROW(A529)+4,0,1)</f>
        <v>0</v>
      </c>
      <c r="B532" s="101">
        <f ca="1">OFFSET(Listar!A:A,ROW(A529)+4,1,1)</f>
        <v>0</v>
      </c>
      <c r="C532" s="57"/>
      <c r="D532" s="36"/>
    </row>
    <row r="533" spans="1:4" ht="12.75" customHeight="1" x14ac:dyDescent="0.2">
      <c r="A533" s="101">
        <f ca="1">OFFSET(Listar!A:A,ROW(A530)+4,0,1)</f>
        <v>0</v>
      </c>
      <c r="B533" s="101">
        <f ca="1">OFFSET(Listar!A:A,ROW(A530)+4,1,1)</f>
        <v>0</v>
      </c>
      <c r="C533" s="57"/>
      <c r="D533" s="36"/>
    </row>
    <row r="534" spans="1:4" ht="12.75" customHeight="1" x14ac:dyDescent="0.2">
      <c r="A534" s="101">
        <f ca="1">OFFSET(Listar!A:A,ROW(A531)+4,0,1)</f>
        <v>0</v>
      </c>
      <c r="B534" s="101">
        <f ca="1">OFFSET(Listar!A:A,ROW(A531)+4,1,1)</f>
        <v>0</v>
      </c>
      <c r="C534" s="57"/>
      <c r="D534" s="36"/>
    </row>
    <row r="535" spans="1:4" ht="12.75" customHeight="1" x14ac:dyDescent="0.2">
      <c r="A535" s="101">
        <f ca="1">OFFSET(Listar!A:A,ROW(A532)+4,0,1)</f>
        <v>0</v>
      </c>
      <c r="B535" s="101">
        <f ca="1">OFFSET(Listar!A:A,ROW(A532)+4,1,1)</f>
        <v>0</v>
      </c>
      <c r="C535" s="57"/>
      <c r="D535" s="36"/>
    </row>
    <row r="536" spans="1:4" ht="12.75" customHeight="1" x14ac:dyDescent="0.2">
      <c r="A536" s="101">
        <f ca="1">OFFSET(Listar!A:A,ROW(A533)+4,0,1)</f>
        <v>0</v>
      </c>
      <c r="B536" s="101">
        <f ca="1">OFFSET(Listar!A:A,ROW(A533)+4,1,1)</f>
        <v>0</v>
      </c>
      <c r="C536" s="57"/>
      <c r="D536" s="36"/>
    </row>
    <row r="537" spans="1:4" ht="12.75" customHeight="1" x14ac:dyDescent="0.2">
      <c r="A537" s="101">
        <f ca="1">OFFSET(Listar!A:A,ROW(A534)+4,0,1)</f>
        <v>0</v>
      </c>
      <c r="B537" s="101">
        <f ca="1">OFFSET(Listar!A:A,ROW(A534)+4,1,1)</f>
        <v>0</v>
      </c>
      <c r="C537" s="57"/>
      <c r="D537" s="36"/>
    </row>
    <row r="538" spans="1:4" ht="12.75" customHeight="1" x14ac:dyDescent="0.2">
      <c r="A538" s="101">
        <f ca="1">OFFSET(Listar!A:A,ROW(A535)+4,0,1)</f>
        <v>0</v>
      </c>
      <c r="B538" s="101">
        <f ca="1">OFFSET(Listar!A:A,ROW(A535)+4,1,1)</f>
        <v>0</v>
      </c>
      <c r="C538" s="57"/>
      <c r="D538" s="36"/>
    </row>
    <row r="539" spans="1:4" ht="12.75" customHeight="1" x14ac:dyDescent="0.2">
      <c r="A539" s="101">
        <f ca="1">OFFSET(Listar!A:A,ROW(A536)+4,0,1)</f>
        <v>0</v>
      </c>
      <c r="B539" s="101">
        <f ca="1">OFFSET(Listar!A:A,ROW(A536)+4,1,1)</f>
        <v>0</v>
      </c>
      <c r="C539" s="57"/>
      <c r="D539" s="36"/>
    </row>
    <row r="540" spans="1:4" ht="12.75" customHeight="1" x14ac:dyDescent="0.2">
      <c r="A540" s="101">
        <f ca="1">OFFSET(Listar!A:A,ROW(A537)+4,0,1)</f>
        <v>0</v>
      </c>
      <c r="B540" s="101">
        <f ca="1">OFFSET(Listar!A:A,ROW(A537)+4,1,1)</f>
        <v>0</v>
      </c>
      <c r="C540" s="57"/>
      <c r="D540" s="36"/>
    </row>
    <row r="541" spans="1:4" ht="12.75" customHeight="1" x14ac:dyDescent="0.2">
      <c r="A541" s="101">
        <f ca="1">OFFSET(Listar!A:A,ROW(A538)+4,0,1)</f>
        <v>0</v>
      </c>
      <c r="B541" s="101">
        <f ca="1">OFFSET(Listar!A:A,ROW(A538)+4,1,1)</f>
        <v>0</v>
      </c>
      <c r="C541" s="57"/>
      <c r="D541" s="36"/>
    </row>
    <row r="542" spans="1:4" ht="12.75" customHeight="1" x14ac:dyDescent="0.2">
      <c r="A542" s="101">
        <f ca="1">OFFSET(Listar!A:A,ROW(A539)+4,0,1)</f>
        <v>0</v>
      </c>
      <c r="B542" s="101">
        <f ca="1">OFFSET(Listar!A:A,ROW(A539)+4,1,1)</f>
        <v>0</v>
      </c>
      <c r="C542" s="57"/>
      <c r="D542" s="36"/>
    </row>
    <row r="543" spans="1:4" ht="12.75" customHeight="1" x14ac:dyDescent="0.2">
      <c r="A543" s="101">
        <f ca="1">OFFSET(Listar!A:A,ROW(A540)+4,0,1)</f>
        <v>0</v>
      </c>
      <c r="B543" s="101">
        <f ca="1">OFFSET(Listar!A:A,ROW(A540)+4,1,1)</f>
        <v>0</v>
      </c>
      <c r="C543" s="57"/>
      <c r="D543" s="36"/>
    </row>
    <row r="544" spans="1:4" ht="12.75" customHeight="1" x14ac:dyDescent="0.2">
      <c r="A544" s="101">
        <f ca="1">OFFSET(Listar!A:A,ROW(A541)+4,0,1)</f>
        <v>0</v>
      </c>
      <c r="B544" s="101">
        <f ca="1">OFFSET(Listar!A:A,ROW(A541)+4,1,1)</f>
        <v>0</v>
      </c>
      <c r="C544" s="57"/>
      <c r="D544" s="36"/>
    </row>
    <row r="545" spans="1:4" ht="12.75" customHeight="1" x14ac:dyDescent="0.2">
      <c r="A545" s="101">
        <f ca="1">OFFSET(Listar!A:A,ROW(A542)+4,0,1)</f>
        <v>0</v>
      </c>
      <c r="B545" s="101">
        <f ca="1">OFFSET(Listar!A:A,ROW(A542)+4,1,1)</f>
        <v>0</v>
      </c>
      <c r="C545" s="57"/>
      <c r="D545" s="36"/>
    </row>
    <row r="546" spans="1:4" ht="12.75" customHeight="1" x14ac:dyDescent="0.2">
      <c r="A546" s="101">
        <f ca="1">OFFSET(Listar!A:A,ROW(A543)+4,0,1)</f>
        <v>0</v>
      </c>
      <c r="B546" s="101">
        <f ca="1">OFFSET(Listar!A:A,ROW(A543)+4,1,1)</f>
        <v>0</v>
      </c>
      <c r="C546" s="57"/>
      <c r="D546" s="36"/>
    </row>
    <row r="547" spans="1:4" ht="12.75" customHeight="1" x14ac:dyDescent="0.2">
      <c r="A547" s="101">
        <f ca="1">OFFSET(Listar!A:A,ROW(A544)+4,0,1)</f>
        <v>0</v>
      </c>
      <c r="B547" s="101">
        <f ca="1">OFFSET(Listar!A:A,ROW(A544)+4,1,1)</f>
        <v>0</v>
      </c>
      <c r="C547" s="57"/>
      <c r="D547" s="36"/>
    </row>
    <row r="548" spans="1:4" ht="12.75" customHeight="1" x14ac:dyDescent="0.2">
      <c r="A548" s="101">
        <f ca="1">OFFSET(Listar!A:A,ROW(A545)+4,0,1)</f>
        <v>0</v>
      </c>
      <c r="B548" s="101">
        <f ca="1">OFFSET(Listar!A:A,ROW(A545)+4,1,1)</f>
        <v>0</v>
      </c>
      <c r="C548" s="57"/>
      <c r="D548" s="36"/>
    </row>
    <row r="549" spans="1:4" ht="12.75" customHeight="1" x14ac:dyDescent="0.2">
      <c r="A549" s="101">
        <f ca="1">OFFSET(Listar!A:A,ROW(A546)+4,0,1)</f>
        <v>0</v>
      </c>
      <c r="B549" s="101">
        <f ca="1">OFFSET(Listar!A:A,ROW(A546)+4,1,1)</f>
        <v>0</v>
      </c>
      <c r="C549" s="57"/>
      <c r="D549" s="36"/>
    </row>
    <row r="550" spans="1:4" ht="12.75" customHeight="1" x14ac:dyDescent="0.2">
      <c r="A550" s="101">
        <f ca="1">OFFSET(Listar!A:A,ROW(A547)+4,0,1)</f>
        <v>0</v>
      </c>
      <c r="B550" s="101">
        <f ca="1">OFFSET(Listar!A:A,ROW(A547)+4,1,1)</f>
        <v>0</v>
      </c>
      <c r="C550" s="57"/>
      <c r="D550" s="36"/>
    </row>
    <row r="551" spans="1:4" ht="12.75" customHeight="1" x14ac:dyDescent="0.2">
      <c r="A551" s="101">
        <f ca="1">OFFSET(Listar!A:A,ROW(A548)+4,0,1)</f>
        <v>0</v>
      </c>
      <c r="B551" s="101">
        <f ca="1">OFFSET(Listar!A:A,ROW(A548)+4,1,1)</f>
        <v>0</v>
      </c>
      <c r="C551" s="57"/>
      <c r="D551" s="36"/>
    </row>
    <row r="552" spans="1:4" ht="12.75" customHeight="1" x14ac:dyDescent="0.2">
      <c r="A552" s="101">
        <f ca="1">OFFSET(Listar!A:A,ROW(A549)+4,0,1)</f>
        <v>0</v>
      </c>
      <c r="B552" s="101">
        <f ca="1">OFFSET(Listar!A:A,ROW(A549)+4,1,1)</f>
        <v>0</v>
      </c>
      <c r="C552" s="57"/>
      <c r="D552" s="36"/>
    </row>
    <row r="553" spans="1:4" ht="12.75" customHeight="1" x14ac:dyDescent="0.2">
      <c r="A553" s="101">
        <f ca="1">OFFSET(Listar!A:A,ROW(A550)+4,0,1)</f>
        <v>0</v>
      </c>
      <c r="B553" s="101">
        <f ca="1">OFFSET(Listar!A:A,ROW(A550)+4,1,1)</f>
        <v>0</v>
      </c>
      <c r="C553" s="57"/>
      <c r="D553" s="36"/>
    </row>
    <row r="554" spans="1:4" ht="12.75" customHeight="1" x14ac:dyDescent="0.2">
      <c r="A554" s="101">
        <f ca="1">OFFSET(Listar!A:A,ROW(A551)+4,0,1)</f>
        <v>0</v>
      </c>
      <c r="B554" s="101">
        <f ca="1">OFFSET(Listar!A:A,ROW(A551)+4,1,1)</f>
        <v>0</v>
      </c>
      <c r="C554" s="57"/>
      <c r="D554" s="36"/>
    </row>
    <row r="555" spans="1:4" ht="12.75" customHeight="1" x14ac:dyDescent="0.2">
      <c r="A555" s="101">
        <f ca="1">OFFSET(Listar!A:A,ROW(A552)+4,0,1)</f>
        <v>0</v>
      </c>
      <c r="B555" s="101">
        <f ca="1">OFFSET(Listar!A:A,ROW(A552)+4,1,1)</f>
        <v>0</v>
      </c>
      <c r="C555" s="57"/>
      <c r="D555" s="36"/>
    </row>
    <row r="556" spans="1:4" ht="12.75" customHeight="1" x14ac:dyDescent="0.2">
      <c r="A556" s="101">
        <f ca="1">OFFSET(Listar!A:A,ROW(A553)+4,0,1)</f>
        <v>0</v>
      </c>
      <c r="B556" s="101">
        <f ca="1">OFFSET(Listar!A:A,ROW(A553)+4,1,1)</f>
        <v>0</v>
      </c>
      <c r="C556" s="57"/>
      <c r="D556" s="36"/>
    </row>
    <row r="557" spans="1:4" ht="12.75" customHeight="1" x14ac:dyDescent="0.2">
      <c r="A557" s="101">
        <f ca="1">OFFSET(Listar!A:A,ROW(A554)+4,0,1)</f>
        <v>0</v>
      </c>
      <c r="B557" s="101">
        <f ca="1">OFFSET(Listar!A:A,ROW(A554)+4,1,1)</f>
        <v>0</v>
      </c>
      <c r="C557" s="57"/>
      <c r="D557" s="36"/>
    </row>
    <row r="558" spans="1:4" ht="12.75" customHeight="1" x14ac:dyDescent="0.2">
      <c r="A558" s="101">
        <f ca="1">OFFSET(Listar!A:A,ROW(A555)+4,0,1)</f>
        <v>0</v>
      </c>
      <c r="B558" s="101">
        <f ca="1">OFFSET(Listar!A:A,ROW(A555)+4,1,1)</f>
        <v>0</v>
      </c>
      <c r="C558" s="57"/>
      <c r="D558" s="36"/>
    </row>
    <row r="559" spans="1:4" ht="12.75" customHeight="1" x14ac:dyDescent="0.2">
      <c r="A559" s="101">
        <f ca="1">OFFSET(Listar!A:A,ROW(A556)+4,0,1)</f>
        <v>0</v>
      </c>
      <c r="B559" s="101">
        <f ca="1">OFFSET(Listar!A:A,ROW(A556)+4,1,1)</f>
        <v>0</v>
      </c>
      <c r="C559" s="57"/>
      <c r="D559" s="36"/>
    </row>
    <row r="560" spans="1:4" ht="12.75" customHeight="1" x14ac:dyDescent="0.2">
      <c r="A560" s="101">
        <f ca="1">OFFSET(Listar!A:A,ROW(A557)+4,0,1)</f>
        <v>0</v>
      </c>
      <c r="B560" s="101">
        <f ca="1">OFFSET(Listar!A:A,ROW(A557)+4,1,1)</f>
        <v>0</v>
      </c>
      <c r="C560" s="57"/>
      <c r="D560" s="36"/>
    </row>
    <row r="561" spans="1:4" ht="12.75" customHeight="1" x14ac:dyDescent="0.2">
      <c r="A561" s="101">
        <f ca="1">OFFSET(Listar!A:A,ROW(A558)+4,0,1)</f>
        <v>0</v>
      </c>
      <c r="B561" s="101">
        <f ca="1">OFFSET(Listar!A:A,ROW(A558)+4,1,1)</f>
        <v>0</v>
      </c>
      <c r="C561" s="57"/>
      <c r="D561" s="36"/>
    </row>
    <row r="562" spans="1:4" ht="12.75" customHeight="1" x14ac:dyDescent="0.2">
      <c r="A562" s="101">
        <f ca="1">OFFSET(Listar!A:A,ROW(A559)+4,0,1)</f>
        <v>0</v>
      </c>
      <c r="B562" s="101">
        <f ca="1">OFFSET(Listar!A:A,ROW(A559)+4,1,1)</f>
        <v>0</v>
      </c>
      <c r="C562" s="57"/>
      <c r="D562" s="36"/>
    </row>
    <row r="563" spans="1:4" ht="12.75" customHeight="1" x14ac:dyDescent="0.2">
      <c r="A563" s="101">
        <f ca="1">OFFSET(Listar!A:A,ROW(A560)+4,0,1)</f>
        <v>0</v>
      </c>
      <c r="B563" s="101">
        <f ca="1">OFFSET(Listar!A:A,ROW(A560)+4,1,1)</f>
        <v>0</v>
      </c>
      <c r="C563" s="57"/>
      <c r="D563" s="36"/>
    </row>
    <row r="564" spans="1:4" ht="12.75" customHeight="1" x14ac:dyDescent="0.2">
      <c r="A564" s="101">
        <f ca="1">OFFSET(Listar!A:A,ROW(A561)+4,0,1)</f>
        <v>0</v>
      </c>
      <c r="B564" s="101">
        <f ca="1">OFFSET(Listar!A:A,ROW(A561)+4,1,1)</f>
        <v>0</v>
      </c>
      <c r="C564" s="57"/>
      <c r="D564" s="36"/>
    </row>
    <row r="565" spans="1:4" ht="12.75" customHeight="1" x14ac:dyDescent="0.2">
      <c r="A565" s="101">
        <f ca="1">OFFSET(Listar!A:A,ROW(A562)+4,0,1)</f>
        <v>0</v>
      </c>
      <c r="B565" s="101">
        <f ca="1">OFFSET(Listar!A:A,ROW(A562)+4,1,1)</f>
        <v>0</v>
      </c>
      <c r="C565" s="57"/>
      <c r="D565" s="36"/>
    </row>
    <row r="566" spans="1:4" ht="12.75" customHeight="1" x14ac:dyDescent="0.2">
      <c r="A566" s="101">
        <f ca="1">OFFSET(Listar!A:A,ROW(A563)+4,0,1)</f>
        <v>0</v>
      </c>
      <c r="B566" s="101">
        <f ca="1">OFFSET(Listar!A:A,ROW(A563)+4,1,1)</f>
        <v>0</v>
      </c>
      <c r="C566" s="57"/>
      <c r="D566" s="36"/>
    </row>
    <row r="567" spans="1:4" ht="12.75" customHeight="1" x14ac:dyDescent="0.2">
      <c r="A567" s="101">
        <f ca="1">OFFSET(Listar!A:A,ROW(A564)+4,0,1)</f>
        <v>0</v>
      </c>
      <c r="B567" s="101">
        <f ca="1">OFFSET(Listar!A:A,ROW(A564)+4,1,1)</f>
        <v>0</v>
      </c>
      <c r="C567" s="57"/>
      <c r="D567" s="36"/>
    </row>
    <row r="568" spans="1:4" ht="12.75" customHeight="1" x14ac:dyDescent="0.2">
      <c r="A568" s="101">
        <f ca="1">OFFSET(Listar!A:A,ROW(A565)+4,0,1)</f>
        <v>0</v>
      </c>
      <c r="B568" s="101">
        <f ca="1">OFFSET(Listar!A:A,ROW(A565)+4,1,1)</f>
        <v>0</v>
      </c>
      <c r="C568" s="57"/>
      <c r="D568" s="36"/>
    </row>
    <row r="569" spans="1:4" ht="12.75" customHeight="1" x14ac:dyDescent="0.2">
      <c r="A569" s="101">
        <f ca="1">OFFSET(Listar!A:A,ROW(A566)+4,0,1)</f>
        <v>0</v>
      </c>
      <c r="B569" s="101">
        <f ca="1">OFFSET(Listar!A:A,ROW(A566)+4,1,1)</f>
        <v>0</v>
      </c>
      <c r="C569" s="57"/>
      <c r="D569" s="36"/>
    </row>
    <row r="570" spans="1:4" ht="12.75" customHeight="1" x14ac:dyDescent="0.2">
      <c r="A570" s="101">
        <f ca="1">OFFSET(Listar!A:A,ROW(A567)+4,0,1)</f>
        <v>0</v>
      </c>
      <c r="B570" s="101">
        <f ca="1">OFFSET(Listar!A:A,ROW(A567)+4,1,1)</f>
        <v>0</v>
      </c>
      <c r="C570" s="57"/>
      <c r="D570" s="36"/>
    </row>
    <row r="571" spans="1:4" ht="12.75" customHeight="1" x14ac:dyDescent="0.2">
      <c r="A571" s="101">
        <f ca="1">OFFSET(Listar!A:A,ROW(A568)+4,0,1)</f>
        <v>0</v>
      </c>
      <c r="B571" s="101">
        <f ca="1">OFFSET(Listar!A:A,ROW(A568)+4,1,1)</f>
        <v>0</v>
      </c>
      <c r="C571" s="57"/>
      <c r="D571" s="36"/>
    </row>
    <row r="572" spans="1:4" ht="12.75" customHeight="1" x14ac:dyDescent="0.2">
      <c r="A572" s="101">
        <f ca="1">OFFSET(Listar!A:A,ROW(A569)+4,0,1)</f>
        <v>0</v>
      </c>
      <c r="B572" s="101">
        <f ca="1">OFFSET(Listar!A:A,ROW(A569)+4,1,1)</f>
        <v>0</v>
      </c>
      <c r="C572" s="57"/>
      <c r="D572" s="36"/>
    </row>
    <row r="573" spans="1:4" ht="12.75" customHeight="1" x14ac:dyDescent="0.2">
      <c r="A573" s="101">
        <f ca="1">OFFSET(Listar!A:A,ROW(A570)+4,0,1)</f>
        <v>0</v>
      </c>
      <c r="B573" s="101">
        <f ca="1">OFFSET(Listar!A:A,ROW(A570)+4,1,1)</f>
        <v>0</v>
      </c>
      <c r="C573" s="57"/>
      <c r="D573" s="36"/>
    </row>
    <row r="574" spans="1:4" ht="12.75" customHeight="1" x14ac:dyDescent="0.2">
      <c r="A574" s="101">
        <f ca="1">OFFSET(Listar!A:A,ROW(A571)+4,0,1)</f>
        <v>0</v>
      </c>
      <c r="B574" s="101">
        <f ca="1">OFFSET(Listar!A:A,ROW(A571)+4,1,1)</f>
        <v>0</v>
      </c>
      <c r="C574" s="57"/>
      <c r="D574" s="36"/>
    </row>
    <row r="575" spans="1:4" ht="12.75" customHeight="1" x14ac:dyDescent="0.2">
      <c r="A575" s="101">
        <f ca="1">OFFSET(Listar!A:A,ROW(A572)+4,0,1)</f>
        <v>0</v>
      </c>
      <c r="B575" s="101">
        <f ca="1">OFFSET(Listar!A:A,ROW(A572)+4,1,1)</f>
        <v>0</v>
      </c>
      <c r="C575" s="57"/>
      <c r="D575" s="36"/>
    </row>
    <row r="576" spans="1:4" ht="12.75" customHeight="1" x14ac:dyDescent="0.2">
      <c r="A576" s="101">
        <f ca="1">OFFSET(Listar!A:A,ROW(A573)+4,0,1)</f>
        <v>0</v>
      </c>
      <c r="B576" s="101">
        <f ca="1">OFFSET(Listar!A:A,ROW(A573)+4,1,1)</f>
        <v>0</v>
      </c>
      <c r="C576" s="57"/>
      <c r="D576" s="36"/>
    </row>
    <row r="577" spans="1:4" ht="12.75" customHeight="1" x14ac:dyDescent="0.2">
      <c r="A577" s="101">
        <f ca="1">OFFSET(Listar!A:A,ROW(A574)+4,0,1)</f>
        <v>0</v>
      </c>
      <c r="B577" s="101">
        <f ca="1">OFFSET(Listar!A:A,ROW(A574)+4,1,1)</f>
        <v>0</v>
      </c>
      <c r="C577" s="57"/>
      <c r="D577" s="36"/>
    </row>
    <row r="578" spans="1:4" ht="12.75" customHeight="1" x14ac:dyDescent="0.2">
      <c r="A578" s="101">
        <f ca="1">OFFSET(Listar!A:A,ROW(A575)+4,0,1)</f>
        <v>0</v>
      </c>
      <c r="B578" s="101">
        <f ca="1">OFFSET(Listar!A:A,ROW(A575)+4,1,1)</f>
        <v>0</v>
      </c>
      <c r="C578" s="57"/>
      <c r="D578" s="36"/>
    </row>
    <row r="579" spans="1:4" ht="12.75" customHeight="1" x14ac:dyDescent="0.2">
      <c r="A579" s="101">
        <f ca="1">OFFSET(Listar!A:A,ROW(A576)+4,0,1)</f>
        <v>0</v>
      </c>
      <c r="B579" s="101">
        <f ca="1">OFFSET(Listar!A:A,ROW(A576)+4,1,1)</f>
        <v>0</v>
      </c>
      <c r="C579" s="57"/>
      <c r="D579" s="36"/>
    </row>
    <row r="580" spans="1:4" ht="12.75" customHeight="1" x14ac:dyDescent="0.2">
      <c r="A580" s="101">
        <f ca="1">OFFSET(Listar!A:A,ROW(A577)+4,0,1)</f>
        <v>0</v>
      </c>
      <c r="B580" s="101">
        <f ca="1">OFFSET(Listar!A:A,ROW(A577)+4,1,1)</f>
        <v>0</v>
      </c>
      <c r="C580" s="57"/>
      <c r="D580" s="36"/>
    </row>
    <row r="581" spans="1:4" ht="12.75" customHeight="1" x14ac:dyDescent="0.2">
      <c r="A581" s="101">
        <f ca="1">OFFSET(Listar!A:A,ROW(A578)+4,0,1)</f>
        <v>0</v>
      </c>
      <c r="B581" s="101">
        <f ca="1">OFFSET(Listar!A:A,ROW(A578)+4,1,1)</f>
        <v>0</v>
      </c>
      <c r="C581" s="57"/>
      <c r="D581" s="36"/>
    </row>
    <row r="582" spans="1:4" ht="12.75" customHeight="1" x14ac:dyDescent="0.2">
      <c r="A582" s="101">
        <f ca="1">OFFSET(Listar!A:A,ROW(A579)+4,0,1)</f>
        <v>0</v>
      </c>
      <c r="B582" s="101">
        <f ca="1">OFFSET(Listar!A:A,ROW(A579)+4,1,1)</f>
        <v>0</v>
      </c>
      <c r="C582" s="57"/>
      <c r="D582" s="36"/>
    </row>
    <row r="583" spans="1:4" ht="12.75" customHeight="1" x14ac:dyDescent="0.2">
      <c r="A583" s="101">
        <f ca="1">OFFSET(Listar!A:A,ROW(A580)+4,0,1)</f>
        <v>0</v>
      </c>
      <c r="B583" s="101">
        <f ca="1">OFFSET(Listar!A:A,ROW(A580)+4,1,1)</f>
        <v>0</v>
      </c>
      <c r="C583" s="57"/>
      <c r="D583" s="36"/>
    </row>
    <row r="584" spans="1:4" ht="12.75" customHeight="1" x14ac:dyDescent="0.2">
      <c r="A584" s="101">
        <f ca="1">OFFSET(Listar!A:A,ROW(A581)+4,0,1)</f>
        <v>0</v>
      </c>
      <c r="B584" s="101">
        <f ca="1">OFFSET(Listar!A:A,ROW(A581)+4,1,1)</f>
        <v>0</v>
      </c>
      <c r="C584" s="57"/>
      <c r="D584" s="36"/>
    </row>
    <row r="585" spans="1:4" ht="12.75" customHeight="1" x14ac:dyDescent="0.2">
      <c r="A585" s="101">
        <f ca="1">OFFSET(Listar!A:A,ROW(A582)+4,0,1)</f>
        <v>0</v>
      </c>
      <c r="B585" s="101">
        <f ca="1">OFFSET(Listar!A:A,ROW(A582)+4,1,1)</f>
        <v>0</v>
      </c>
      <c r="C585" s="57"/>
      <c r="D585" s="36"/>
    </row>
    <row r="586" spans="1:4" ht="12.75" customHeight="1" x14ac:dyDescent="0.2">
      <c r="A586" s="101">
        <f ca="1">OFFSET(Listar!A:A,ROW(A583)+4,0,1)</f>
        <v>0</v>
      </c>
      <c r="B586" s="101">
        <f ca="1">OFFSET(Listar!A:A,ROW(A583)+4,1,1)</f>
        <v>0</v>
      </c>
      <c r="C586" s="57"/>
      <c r="D586" s="36"/>
    </row>
    <row r="587" spans="1:4" ht="12.75" customHeight="1" x14ac:dyDescent="0.2">
      <c r="A587" s="101">
        <f ca="1">OFFSET(Listar!A:A,ROW(A584)+4,0,1)</f>
        <v>0</v>
      </c>
      <c r="B587" s="101">
        <f ca="1">OFFSET(Listar!A:A,ROW(A584)+4,1,1)</f>
        <v>0</v>
      </c>
      <c r="C587" s="57"/>
      <c r="D587" s="36"/>
    </row>
    <row r="588" spans="1:4" ht="12.75" customHeight="1" x14ac:dyDescent="0.2">
      <c r="A588" s="101">
        <f ca="1">OFFSET(Listar!A:A,ROW(A585)+4,0,1)</f>
        <v>0</v>
      </c>
      <c r="B588" s="101">
        <f ca="1">OFFSET(Listar!A:A,ROW(A585)+4,1,1)</f>
        <v>0</v>
      </c>
      <c r="C588" s="57"/>
      <c r="D588" s="36"/>
    </row>
    <row r="589" spans="1:4" ht="12.75" customHeight="1" x14ac:dyDescent="0.2">
      <c r="A589" s="101">
        <f ca="1">OFFSET(Listar!A:A,ROW(A586)+4,0,1)</f>
        <v>0</v>
      </c>
      <c r="B589" s="101">
        <f ca="1">OFFSET(Listar!A:A,ROW(A586)+4,1,1)</f>
        <v>0</v>
      </c>
      <c r="C589" s="57"/>
      <c r="D589" s="36"/>
    </row>
    <row r="590" spans="1:4" ht="12.75" customHeight="1" x14ac:dyDescent="0.2">
      <c r="A590" s="101">
        <f ca="1">OFFSET(Listar!A:A,ROW(A587)+4,0,1)</f>
        <v>0</v>
      </c>
      <c r="B590" s="101">
        <f ca="1">OFFSET(Listar!A:A,ROW(A587)+4,1,1)</f>
        <v>0</v>
      </c>
      <c r="C590" s="57"/>
      <c r="D590" s="36"/>
    </row>
    <row r="591" spans="1:4" ht="12.75" customHeight="1" x14ac:dyDescent="0.2">
      <c r="A591" s="101">
        <f ca="1">OFFSET(Listar!A:A,ROW(A588)+4,0,1)</f>
        <v>0</v>
      </c>
      <c r="B591" s="101">
        <f ca="1">OFFSET(Listar!A:A,ROW(A588)+4,1,1)</f>
        <v>0</v>
      </c>
      <c r="C591" s="57"/>
      <c r="D591" s="36"/>
    </row>
    <row r="592" spans="1:4" ht="12.75" customHeight="1" x14ac:dyDescent="0.2">
      <c r="A592" s="101">
        <f ca="1">OFFSET(Listar!A:A,ROW(A589)+4,0,1)</f>
        <v>0</v>
      </c>
      <c r="B592" s="101">
        <f ca="1">OFFSET(Listar!A:A,ROW(A589)+4,1,1)</f>
        <v>0</v>
      </c>
      <c r="C592" s="57"/>
      <c r="D592" s="36"/>
    </row>
    <row r="593" spans="1:4" ht="12.75" customHeight="1" x14ac:dyDescent="0.2">
      <c r="A593" s="101">
        <f ca="1">OFFSET(Listar!A:A,ROW(A590)+4,0,1)</f>
        <v>0</v>
      </c>
      <c r="B593" s="101">
        <f ca="1">OFFSET(Listar!A:A,ROW(A590)+4,1,1)</f>
        <v>0</v>
      </c>
      <c r="C593" s="57"/>
      <c r="D593" s="36"/>
    </row>
    <row r="594" spans="1:4" ht="12.75" customHeight="1" x14ac:dyDescent="0.2">
      <c r="A594" s="101">
        <f ca="1">OFFSET(Listar!A:A,ROW(A591)+4,0,1)</f>
        <v>0</v>
      </c>
      <c r="B594" s="101">
        <f ca="1">OFFSET(Listar!A:A,ROW(A591)+4,1,1)</f>
        <v>0</v>
      </c>
      <c r="C594" s="57"/>
      <c r="D594" s="36"/>
    </row>
    <row r="595" spans="1:4" ht="12.75" customHeight="1" x14ac:dyDescent="0.2">
      <c r="A595" s="101">
        <f ca="1">OFFSET(Listar!A:A,ROW(A592)+4,0,1)</f>
        <v>0</v>
      </c>
      <c r="B595" s="101">
        <f ca="1">OFFSET(Listar!A:A,ROW(A592)+4,1,1)</f>
        <v>0</v>
      </c>
      <c r="C595" s="57"/>
      <c r="D595" s="36"/>
    </row>
    <row r="596" spans="1:4" ht="12.75" customHeight="1" x14ac:dyDescent="0.2">
      <c r="A596" s="101">
        <f ca="1">OFFSET(Listar!A:A,ROW(A593)+4,0,1)</f>
        <v>0</v>
      </c>
      <c r="B596" s="101">
        <f ca="1">OFFSET(Listar!A:A,ROW(A593)+4,1,1)</f>
        <v>0</v>
      </c>
      <c r="C596" s="57"/>
      <c r="D596" s="36"/>
    </row>
    <row r="597" spans="1:4" ht="12.75" customHeight="1" x14ac:dyDescent="0.2">
      <c r="A597" s="101">
        <f ca="1">OFFSET(Listar!A:A,ROW(A594)+4,0,1)</f>
        <v>0</v>
      </c>
      <c r="B597" s="101">
        <f ca="1">OFFSET(Listar!A:A,ROW(A594)+4,1,1)</f>
        <v>0</v>
      </c>
      <c r="C597" s="57"/>
      <c r="D597" s="36"/>
    </row>
    <row r="598" spans="1:4" ht="12.75" customHeight="1" x14ac:dyDescent="0.2">
      <c r="A598" s="101">
        <f ca="1">OFFSET(Listar!A:A,ROW(A595)+4,0,1)</f>
        <v>0</v>
      </c>
      <c r="B598" s="101">
        <f ca="1">OFFSET(Listar!A:A,ROW(A595)+4,1,1)</f>
        <v>0</v>
      </c>
      <c r="C598" s="57"/>
      <c r="D598" s="36"/>
    </row>
    <row r="599" spans="1:4" ht="12.75" customHeight="1" x14ac:dyDescent="0.2">
      <c r="A599" s="101">
        <f ca="1">OFFSET(Listar!A:A,ROW(A596)+4,0,1)</f>
        <v>0</v>
      </c>
      <c r="B599" s="101">
        <f ca="1">OFFSET(Listar!A:A,ROW(A596)+4,1,1)</f>
        <v>0</v>
      </c>
      <c r="C599" s="57"/>
      <c r="D599" s="36"/>
    </row>
    <row r="600" spans="1:4" ht="12.75" customHeight="1" x14ac:dyDescent="0.2">
      <c r="A600" s="101">
        <f ca="1">OFFSET(Listar!A:A,ROW(A597)+4,0,1)</f>
        <v>0</v>
      </c>
      <c r="B600" s="101">
        <f ca="1">OFFSET(Listar!A:A,ROW(A597)+4,1,1)</f>
        <v>0</v>
      </c>
      <c r="C600" s="57"/>
      <c r="D600" s="36"/>
    </row>
    <row r="601" spans="1:4" ht="12.75" customHeight="1" x14ac:dyDescent="0.2">
      <c r="A601" s="101">
        <f ca="1">OFFSET(Listar!A:A,ROW(A598)+4,0,1)</f>
        <v>0</v>
      </c>
      <c r="B601" s="101">
        <f ca="1">OFFSET(Listar!A:A,ROW(A598)+4,1,1)</f>
        <v>0</v>
      </c>
      <c r="C601" s="57"/>
      <c r="D601" s="36"/>
    </row>
    <row r="602" spans="1:4" ht="12.75" customHeight="1" x14ac:dyDescent="0.2">
      <c r="A602" s="101">
        <f ca="1">OFFSET(Listar!A:A,ROW(A599)+4,0,1)</f>
        <v>0</v>
      </c>
      <c r="B602" s="101">
        <f ca="1">OFFSET(Listar!A:A,ROW(A599)+4,1,1)</f>
        <v>0</v>
      </c>
      <c r="C602" s="57"/>
      <c r="D602" s="36"/>
    </row>
    <row r="603" spans="1:4" ht="12.75" customHeight="1" x14ac:dyDescent="0.2">
      <c r="A603" s="101">
        <f ca="1">OFFSET(Listar!A:A,ROW(A600)+4,0,1)</f>
        <v>0</v>
      </c>
      <c r="B603" s="101">
        <f ca="1">OFFSET(Listar!A:A,ROW(A600)+4,1,1)</f>
        <v>0</v>
      </c>
      <c r="C603" s="57"/>
      <c r="D603" s="36"/>
    </row>
    <row r="604" spans="1:4" ht="12.75" customHeight="1" x14ac:dyDescent="0.2">
      <c r="A604" s="101">
        <f ca="1">OFFSET(Listar!A:A,ROW(A601)+4,0,1)</f>
        <v>0</v>
      </c>
      <c r="B604" s="101">
        <f ca="1">OFFSET(Listar!A:A,ROW(A601)+4,1,1)</f>
        <v>0</v>
      </c>
      <c r="C604" s="57"/>
      <c r="D604" s="36"/>
    </row>
    <row r="605" spans="1:4" ht="12.75" customHeight="1" x14ac:dyDescent="0.2">
      <c r="A605" s="101">
        <f ca="1">OFFSET(Listar!A:A,ROW(A602)+4,0,1)</f>
        <v>0</v>
      </c>
      <c r="B605" s="101">
        <f ca="1">OFFSET(Listar!A:A,ROW(A602)+4,1,1)</f>
        <v>0</v>
      </c>
      <c r="C605" s="57"/>
      <c r="D605" s="36"/>
    </row>
    <row r="606" spans="1:4" ht="12.75" customHeight="1" x14ac:dyDescent="0.2">
      <c r="A606" s="101">
        <f ca="1">OFFSET(Listar!A:A,ROW(A603)+4,0,1)</f>
        <v>0</v>
      </c>
      <c r="B606" s="101">
        <f ca="1">OFFSET(Listar!A:A,ROW(A603)+4,1,1)</f>
        <v>0</v>
      </c>
      <c r="C606" s="57"/>
      <c r="D606" s="36"/>
    </row>
    <row r="607" spans="1:4" ht="12.75" customHeight="1" x14ac:dyDescent="0.2">
      <c r="A607" s="101">
        <f ca="1">OFFSET(Listar!A:A,ROW(A604)+4,0,1)</f>
        <v>0</v>
      </c>
      <c r="B607" s="101">
        <f ca="1">OFFSET(Listar!A:A,ROW(A604)+4,1,1)</f>
        <v>0</v>
      </c>
      <c r="C607" s="57"/>
      <c r="D607" s="36"/>
    </row>
    <row r="608" spans="1:4" ht="12.75" customHeight="1" x14ac:dyDescent="0.2">
      <c r="A608" s="101">
        <f ca="1">OFFSET(Listar!A:A,ROW(A605)+4,0,1)</f>
        <v>0</v>
      </c>
      <c r="B608" s="101">
        <f ca="1">OFFSET(Listar!A:A,ROW(A605)+4,1,1)</f>
        <v>0</v>
      </c>
      <c r="C608" s="57"/>
      <c r="D608" s="36"/>
    </row>
    <row r="609" spans="1:4" ht="12.75" customHeight="1" x14ac:dyDescent="0.2">
      <c r="A609" s="101">
        <f ca="1">OFFSET(Listar!A:A,ROW(A606)+4,0,1)</f>
        <v>0</v>
      </c>
      <c r="B609" s="101">
        <f ca="1">OFFSET(Listar!A:A,ROW(A606)+4,1,1)</f>
        <v>0</v>
      </c>
      <c r="C609" s="57"/>
      <c r="D609" s="36"/>
    </row>
    <row r="610" spans="1:4" ht="12.75" customHeight="1" x14ac:dyDescent="0.2">
      <c r="A610" s="101">
        <f ca="1">OFFSET(Listar!A:A,ROW(A607)+4,0,1)</f>
        <v>0</v>
      </c>
      <c r="B610" s="101">
        <f ca="1">OFFSET(Listar!A:A,ROW(A607)+4,1,1)</f>
        <v>0</v>
      </c>
      <c r="C610" s="57"/>
      <c r="D610" s="36"/>
    </row>
    <row r="611" spans="1:4" ht="12.75" customHeight="1" x14ac:dyDescent="0.2">
      <c r="A611" s="101">
        <f ca="1">OFFSET(Listar!A:A,ROW(A608)+4,0,1)</f>
        <v>0</v>
      </c>
      <c r="B611" s="101">
        <f ca="1">OFFSET(Listar!A:A,ROW(A608)+4,1,1)</f>
        <v>0</v>
      </c>
      <c r="C611" s="57"/>
      <c r="D611" s="36"/>
    </row>
    <row r="612" spans="1:4" ht="12.75" customHeight="1" x14ac:dyDescent="0.2">
      <c r="A612" s="101">
        <f ca="1">OFFSET(Listar!A:A,ROW(A609)+4,0,1)</f>
        <v>0</v>
      </c>
      <c r="B612" s="101">
        <f ca="1">OFFSET(Listar!A:A,ROW(A609)+4,1,1)</f>
        <v>0</v>
      </c>
      <c r="C612" s="57"/>
      <c r="D612" s="36"/>
    </row>
    <row r="613" spans="1:4" ht="12.75" customHeight="1" x14ac:dyDescent="0.2">
      <c r="A613" s="101">
        <f ca="1">OFFSET(Listar!A:A,ROW(A610)+4,0,1)</f>
        <v>0</v>
      </c>
      <c r="B613" s="101">
        <f ca="1">OFFSET(Listar!A:A,ROW(A610)+4,1,1)</f>
        <v>0</v>
      </c>
      <c r="C613" s="57"/>
      <c r="D613" s="36"/>
    </row>
    <row r="614" spans="1:4" ht="12.75" customHeight="1" x14ac:dyDescent="0.2">
      <c r="A614" s="101">
        <f ca="1">OFFSET(Listar!A:A,ROW(A611)+4,0,1)</f>
        <v>0</v>
      </c>
      <c r="B614" s="101">
        <f ca="1">OFFSET(Listar!A:A,ROW(A611)+4,1,1)</f>
        <v>0</v>
      </c>
      <c r="C614" s="57"/>
      <c r="D614" s="36"/>
    </row>
    <row r="615" spans="1:4" ht="12.75" customHeight="1" x14ac:dyDescent="0.2">
      <c r="A615" s="101">
        <f ca="1">OFFSET(Listar!A:A,ROW(A612)+4,0,1)</f>
        <v>0</v>
      </c>
      <c r="B615" s="101">
        <f ca="1">OFFSET(Listar!A:A,ROW(A612)+4,1,1)</f>
        <v>0</v>
      </c>
      <c r="C615" s="57"/>
      <c r="D615" s="36"/>
    </row>
    <row r="616" spans="1:4" ht="12.75" customHeight="1" x14ac:dyDescent="0.2">
      <c r="A616" s="101">
        <f ca="1">OFFSET(Listar!A:A,ROW(A613)+4,0,1)</f>
        <v>0</v>
      </c>
      <c r="B616" s="101">
        <f ca="1">OFFSET(Listar!A:A,ROW(A613)+4,1,1)</f>
        <v>0</v>
      </c>
      <c r="C616" s="57"/>
      <c r="D616" s="36"/>
    </row>
    <row r="617" spans="1:4" ht="12.75" customHeight="1" x14ac:dyDescent="0.2">
      <c r="A617" s="101">
        <f ca="1">OFFSET(Listar!A:A,ROW(A614)+4,0,1)</f>
        <v>0</v>
      </c>
      <c r="B617" s="101">
        <f ca="1">OFFSET(Listar!A:A,ROW(A614)+4,1,1)</f>
        <v>0</v>
      </c>
      <c r="C617" s="57"/>
      <c r="D617" s="36"/>
    </row>
    <row r="618" spans="1:4" ht="12.75" customHeight="1" x14ac:dyDescent="0.2">
      <c r="A618" s="101">
        <f ca="1">OFFSET(Listar!A:A,ROW(A615)+4,0,1)</f>
        <v>0</v>
      </c>
      <c r="B618" s="101">
        <f ca="1">OFFSET(Listar!A:A,ROW(A615)+4,1,1)</f>
        <v>0</v>
      </c>
      <c r="C618" s="57"/>
      <c r="D618" s="36"/>
    </row>
    <row r="619" spans="1:4" ht="12.75" customHeight="1" x14ac:dyDescent="0.2">
      <c r="A619" s="101">
        <f ca="1">OFFSET(Listar!A:A,ROW(A616)+4,0,1)</f>
        <v>0</v>
      </c>
      <c r="B619" s="101">
        <f ca="1">OFFSET(Listar!A:A,ROW(A616)+4,1,1)</f>
        <v>0</v>
      </c>
      <c r="C619" s="57"/>
      <c r="D619" s="36"/>
    </row>
    <row r="620" spans="1:4" ht="12.75" customHeight="1" x14ac:dyDescent="0.2">
      <c r="A620" s="101">
        <f ca="1">OFFSET(Listar!A:A,ROW(A617)+4,0,1)</f>
        <v>0</v>
      </c>
      <c r="B620" s="101">
        <f ca="1">OFFSET(Listar!A:A,ROW(A617)+4,1,1)</f>
        <v>0</v>
      </c>
      <c r="C620" s="57"/>
      <c r="D620" s="36"/>
    </row>
    <row r="621" spans="1:4" ht="12.75" customHeight="1" x14ac:dyDescent="0.2">
      <c r="A621" s="101">
        <f ca="1">OFFSET(Listar!A:A,ROW(A618)+4,0,1)</f>
        <v>0</v>
      </c>
      <c r="B621" s="101">
        <f ca="1">OFFSET(Listar!A:A,ROW(A618)+4,1,1)</f>
        <v>0</v>
      </c>
      <c r="C621" s="57"/>
      <c r="D621" s="36"/>
    </row>
    <row r="622" spans="1:4" ht="12.75" customHeight="1" x14ac:dyDescent="0.2">
      <c r="A622" s="101">
        <f ca="1">OFFSET(Listar!A:A,ROW(A619)+4,0,1)</f>
        <v>0</v>
      </c>
      <c r="B622" s="101">
        <f ca="1">OFFSET(Listar!A:A,ROW(A619)+4,1,1)</f>
        <v>0</v>
      </c>
      <c r="C622" s="57"/>
      <c r="D622" s="36"/>
    </row>
    <row r="623" spans="1:4" ht="12.75" customHeight="1" x14ac:dyDescent="0.2">
      <c r="A623" s="101">
        <f ca="1">OFFSET(Listar!A:A,ROW(A620)+4,0,1)</f>
        <v>0</v>
      </c>
      <c r="B623" s="101">
        <f ca="1">OFFSET(Listar!A:A,ROW(A620)+4,1,1)</f>
        <v>0</v>
      </c>
      <c r="C623" s="57"/>
      <c r="D623" s="36"/>
    </row>
    <row r="624" spans="1:4" ht="12.75" customHeight="1" x14ac:dyDescent="0.2">
      <c r="A624" s="101">
        <f ca="1">OFFSET(Listar!A:A,ROW(A621)+4,0,1)</f>
        <v>0</v>
      </c>
      <c r="B624" s="101">
        <f ca="1">OFFSET(Listar!A:A,ROW(A621)+4,1,1)</f>
        <v>0</v>
      </c>
      <c r="C624" s="57"/>
      <c r="D624" s="36"/>
    </row>
    <row r="625" spans="1:4" ht="12.75" customHeight="1" x14ac:dyDescent="0.2">
      <c r="A625" s="101">
        <f ca="1">OFFSET(Listar!A:A,ROW(A622)+4,0,1)</f>
        <v>0</v>
      </c>
      <c r="B625" s="101">
        <f ca="1">OFFSET(Listar!A:A,ROW(A622)+4,1,1)</f>
        <v>0</v>
      </c>
      <c r="C625" s="57"/>
      <c r="D625" s="36"/>
    </row>
    <row r="626" spans="1:4" ht="12.75" customHeight="1" x14ac:dyDescent="0.2">
      <c r="A626" s="101">
        <f ca="1">OFFSET(Listar!A:A,ROW(A623)+4,0,1)</f>
        <v>0</v>
      </c>
      <c r="B626" s="101">
        <f ca="1">OFFSET(Listar!A:A,ROW(A623)+4,1,1)</f>
        <v>0</v>
      </c>
      <c r="C626" s="57"/>
      <c r="D626" s="36"/>
    </row>
    <row r="627" spans="1:4" ht="12.75" customHeight="1" x14ac:dyDescent="0.2">
      <c r="A627" s="101">
        <f ca="1">OFFSET(Listar!A:A,ROW(A624)+4,0,1)</f>
        <v>0</v>
      </c>
      <c r="B627" s="101">
        <f ca="1">OFFSET(Listar!A:A,ROW(A624)+4,1,1)</f>
        <v>0</v>
      </c>
      <c r="C627" s="57"/>
      <c r="D627" s="36"/>
    </row>
    <row r="628" spans="1:4" ht="12.75" customHeight="1" x14ac:dyDescent="0.2">
      <c r="A628" s="101">
        <f ca="1">OFFSET(Listar!A:A,ROW(A625)+4,0,1)</f>
        <v>0</v>
      </c>
      <c r="B628" s="101">
        <f ca="1">OFFSET(Listar!A:A,ROW(A625)+4,1,1)</f>
        <v>0</v>
      </c>
      <c r="C628" s="57"/>
      <c r="D628" s="36"/>
    </row>
    <row r="629" spans="1:4" ht="12.75" customHeight="1" x14ac:dyDescent="0.2">
      <c r="A629" s="101">
        <f ca="1">OFFSET(Listar!A:A,ROW(A626)+4,0,1)</f>
        <v>0</v>
      </c>
      <c r="B629" s="101">
        <f ca="1">OFFSET(Listar!A:A,ROW(A626)+4,1,1)</f>
        <v>0</v>
      </c>
      <c r="C629" s="57"/>
      <c r="D629" s="36"/>
    </row>
    <row r="630" spans="1:4" ht="12.75" customHeight="1" x14ac:dyDescent="0.2">
      <c r="A630" s="101">
        <f ca="1">OFFSET(Listar!A:A,ROW(A627)+4,0,1)</f>
        <v>0</v>
      </c>
      <c r="B630" s="101">
        <f ca="1">OFFSET(Listar!A:A,ROW(A627)+4,1,1)</f>
        <v>0</v>
      </c>
      <c r="C630" s="57"/>
      <c r="D630" s="36"/>
    </row>
    <row r="631" spans="1:4" ht="12.75" customHeight="1" x14ac:dyDescent="0.2">
      <c r="A631" s="101">
        <f ca="1">OFFSET(Listar!A:A,ROW(A628)+4,0,1)</f>
        <v>0</v>
      </c>
      <c r="B631" s="101">
        <f ca="1">OFFSET(Listar!A:A,ROW(A628)+4,1,1)</f>
        <v>0</v>
      </c>
      <c r="C631" s="57"/>
      <c r="D631" s="36"/>
    </row>
    <row r="632" spans="1:4" ht="12.75" customHeight="1" x14ac:dyDescent="0.2">
      <c r="A632" s="101">
        <f ca="1">OFFSET(Listar!A:A,ROW(A629)+4,0,1)</f>
        <v>0</v>
      </c>
      <c r="B632" s="101">
        <f ca="1">OFFSET(Listar!A:A,ROW(A629)+4,1,1)</f>
        <v>0</v>
      </c>
      <c r="C632" s="57"/>
      <c r="D632" s="36"/>
    </row>
    <row r="633" spans="1:4" ht="12.75" customHeight="1" x14ac:dyDescent="0.2">
      <c r="A633" s="101">
        <f ca="1">OFFSET(Listar!A:A,ROW(A630)+4,0,1)</f>
        <v>0</v>
      </c>
      <c r="B633" s="101">
        <f ca="1">OFFSET(Listar!A:A,ROW(A630)+4,1,1)</f>
        <v>0</v>
      </c>
      <c r="C633" s="57"/>
      <c r="D633" s="36"/>
    </row>
    <row r="634" spans="1:4" ht="12.75" customHeight="1" x14ac:dyDescent="0.2">
      <c r="A634" s="101">
        <f ca="1">OFFSET(Listar!A:A,ROW(A631)+4,0,1)</f>
        <v>0</v>
      </c>
      <c r="B634" s="101">
        <f ca="1">OFFSET(Listar!A:A,ROW(A631)+4,1,1)</f>
        <v>0</v>
      </c>
      <c r="C634" s="57"/>
      <c r="D634" s="36"/>
    </row>
    <row r="635" spans="1:4" ht="12.75" customHeight="1" x14ac:dyDescent="0.2">
      <c r="A635" s="101">
        <f ca="1">OFFSET(Listar!A:A,ROW(A632)+4,0,1)</f>
        <v>0</v>
      </c>
      <c r="B635" s="101">
        <f ca="1">OFFSET(Listar!A:A,ROW(A632)+4,1,1)</f>
        <v>0</v>
      </c>
      <c r="C635" s="57"/>
      <c r="D635" s="36"/>
    </row>
    <row r="636" spans="1:4" ht="12.75" customHeight="1" x14ac:dyDescent="0.2">
      <c r="A636" s="101">
        <f ca="1">OFFSET(Listar!A:A,ROW(A633)+4,0,1)</f>
        <v>0</v>
      </c>
      <c r="B636" s="101">
        <f ca="1">OFFSET(Listar!A:A,ROW(A633)+4,1,1)</f>
        <v>0</v>
      </c>
      <c r="C636" s="57"/>
      <c r="D636" s="36"/>
    </row>
    <row r="637" spans="1:4" ht="12.75" customHeight="1" x14ac:dyDescent="0.2">
      <c r="A637" s="101">
        <f ca="1">OFFSET(Listar!A:A,ROW(A634)+4,0,1)</f>
        <v>0</v>
      </c>
      <c r="B637" s="101">
        <f ca="1">OFFSET(Listar!A:A,ROW(A634)+4,1,1)</f>
        <v>0</v>
      </c>
      <c r="C637" s="57"/>
      <c r="D637" s="36"/>
    </row>
    <row r="638" spans="1:4" ht="12.75" customHeight="1" x14ac:dyDescent="0.2">
      <c r="A638" s="101">
        <f ca="1">OFFSET(Listar!A:A,ROW(A635)+4,0,1)</f>
        <v>0</v>
      </c>
      <c r="B638" s="101">
        <f ca="1">OFFSET(Listar!A:A,ROW(A635)+4,1,1)</f>
        <v>0</v>
      </c>
      <c r="C638" s="57"/>
      <c r="D638" s="36"/>
    </row>
    <row r="639" spans="1:4" ht="12.75" customHeight="1" x14ac:dyDescent="0.2">
      <c r="A639" s="101">
        <f ca="1">OFFSET(Listar!A:A,ROW(A636)+4,0,1)</f>
        <v>0</v>
      </c>
      <c r="B639" s="101">
        <f ca="1">OFFSET(Listar!A:A,ROW(A636)+4,1,1)</f>
        <v>0</v>
      </c>
      <c r="C639" s="57"/>
      <c r="D639" s="36"/>
    </row>
    <row r="640" spans="1:4" ht="12.75" customHeight="1" x14ac:dyDescent="0.2">
      <c r="A640" s="101">
        <f ca="1">OFFSET(Listar!A:A,ROW(A637)+4,0,1)</f>
        <v>0</v>
      </c>
      <c r="B640" s="101">
        <f ca="1">OFFSET(Listar!A:A,ROW(A637)+4,1,1)</f>
        <v>0</v>
      </c>
      <c r="C640" s="57"/>
      <c r="D640" s="36"/>
    </row>
    <row r="641" spans="1:4" ht="12.75" customHeight="1" x14ac:dyDescent="0.2">
      <c r="A641" s="101">
        <f ca="1">OFFSET(Listar!A:A,ROW(A638)+4,0,1)</f>
        <v>0</v>
      </c>
      <c r="B641" s="101">
        <f ca="1">OFFSET(Listar!A:A,ROW(A638)+4,1,1)</f>
        <v>0</v>
      </c>
      <c r="C641" s="57"/>
      <c r="D641" s="36"/>
    </row>
    <row r="642" spans="1:4" ht="12.75" customHeight="1" x14ac:dyDescent="0.2">
      <c r="A642" s="101">
        <f ca="1">OFFSET(Listar!A:A,ROW(A639)+4,0,1)</f>
        <v>0</v>
      </c>
      <c r="B642" s="101">
        <f ca="1">OFFSET(Listar!A:A,ROW(A639)+4,1,1)</f>
        <v>0</v>
      </c>
      <c r="C642" s="57"/>
      <c r="D642" s="36"/>
    </row>
    <row r="643" spans="1:4" ht="12.75" customHeight="1" x14ac:dyDescent="0.2">
      <c r="A643" s="101">
        <f ca="1">OFFSET(Listar!A:A,ROW(A640)+4,0,1)</f>
        <v>0</v>
      </c>
      <c r="B643" s="101">
        <f ca="1">OFFSET(Listar!A:A,ROW(A640)+4,1,1)</f>
        <v>0</v>
      </c>
      <c r="C643" s="57"/>
      <c r="D643" s="36"/>
    </row>
    <row r="644" spans="1:4" ht="12.75" customHeight="1" x14ac:dyDescent="0.2">
      <c r="A644" s="101">
        <f ca="1">OFFSET(Listar!A:A,ROW(A641)+4,0,1)</f>
        <v>0</v>
      </c>
      <c r="B644" s="101">
        <f ca="1">OFFSET(Listar!A:A,ROW(A641)+4,1,1)</f>
        <v>0</v>
      </c>
      <c r="C644" s="57"/>
      <c r="D644" s="36"/>
    </row>
    <row r="645" spans="1:4" ht="12.75" customHeight="1" x14ac:dyDescent="0.2">
      <c r="A645" s="101">
        <f ca="1">OFFSET(Listar!A:A,ROW(A642)+4,0,1)</f>
        <v>0</v>
      </c>
      <c r="B645" s="101">
        <f ca="1">OFFSET(Listar!A:A,ROW(A642)+4,1,1)</f>
        <v>0</v>
      </c>
      <c r="C645" s="57"/>
      <c r="D645" s="36"/>
    </row>
    <row r="646" spans="1:4" ht="12.75" customHeight="1" x14ac:dyDescent="0.2">
      <c r="A646" s="101">
        <f ca="1">OFFSET(Listar!A:A,ROW(A643)+4,0,1)</f>
        <v>0</v>
      </c>
      <c r="B646" s="101">
        <f ca="1">OFFSET(Listar!A:A,ROW(A643)+4,1,1)</f>
        <v>0</v>
      </c>
      <c r="C646" s="57"/>
      <c r="D646" s="36"/>
    </row>
    <row r="647" spans="1:4" ht="12.75" customHeight="1" x14ac:dyDescent="0.2">
      <c r="A647" s="101">
        <f ca="1">OFFSET(Listar!A:A,ROW(A644)+4,0,1)</f>
        <v>0</v>
      </c>
      <c r="B647" s="101">
        <f ca="1">OFFSET(Listar!A:A,ROW(A644)+4,1,1)</f>
        <v>0</v>
      </c>
      <c r="C647" s="57"/>
      <c r="D647" s="36"/>
    </row>
    <row r="648" spans="1:4" ht="12.75" customHeight="1" x14ac:dyDescent="0.2">
      <c r="A648" s="101">
        <f ca="1">OFFSET(Listar!A:A,ROW(A645)+4,0,1)</f>
        <v>0</v>
      </c>
      <c r="B648" s="101">
        <f ca="1">OFFSET(Listar!A:A,ROW(A645)+4,1,1)</f>
        <v>0</v>
      </c>
      <c r="C648" s="57"/>
      <c r="D648" s="36"/>
    </row>
    <row r="649" spans="1:4" ht="12.75" customHeight="1" x14ac:dyDescent="0.2">
      <c r="A649" s="101">
        <f ca="1">OFFSET(Listar!A:A,ROW(A646)+4,0,1)</f>
        <v>0</v>
      </c>
      <c r="B649" s="101">
        <f ca="1">OFFSET(Listar!A:A,ROW(A646)+4,1,1)</f>
        <v>0</v>
      </c>
      <c r="C649" s="57"/>
      <c r="D649" s="36"/>
    </row>
    <row r="650" spans="1:4" ht="12.75" customHeight="1" x14ac:dyDescent="0.2">
      <c r="A650" s="101">
        <f ca="1">OFFSET(Listar!A:A,ROW(A647)+4,0,1)</f>
        <v>0</v>
      </c>
      <c r="B650" s="101">
        <f ca="1">OFFSET(Listar!A:A,ROW(A647)+4,1,1)</f>
        <v>0</v>
      </c>
      <c r="C650" s="57"/>
      <c r="D650" s="36"/>
    </row>
    <row r="651" spans="1:4" ht="12.75" customHeight="1" x14ac:dyDescent="0.2">
      <c r="A651" s="101">
        <f ca="1">OFFSET(Listar!A:A,ROW(A648)+4,0,1)</f>
        <v>0</v>
      </c>
      <c r="B651" s="101">
        <f ca="1">OFFSET(Listar!A:A,ROW(A648)+4,1,1)</f>
        <v>0</v>
      </c>
      <c r="C651" s="57"/>
      <c r="D651" s="36"/>
    </row>
    <row r="652" spans="1:4" ht="12.75" customHeight="1" x14ac:dyDescent="0.2">
      <c r="A652" s="101">
        <f ca="1">OFFSET(Listar!A:A,ROW(A649)+4,0,1)</f>
        <v>0</v>
      </c>
      <c r="B652" s="101">
        <f ca="1">OFFSET(Listar!A:A,ROW(A649)+4,1,1)</f>
        <v>0</v>
      </c>
      <c r="C652" s="57"/>
      <c r="D652" s="36"/>
    </row>
    <row r="653" spans="1:4" ht="12.75" customHeight="1" x14ac:dyDescent="0.2">
      <c r="A653" s="101">
        <f ca="1">OFFSET(Listar!A:A,ROW(A650)+4,0,1)</f>
        <v>0</v>
      </c>
      <c r="B653" s="101">
        <f ca="1">OFFSET(Listar!A:A,ROW(A650)+4,1,1)</f>
        <v>0</v>
      </c>
      <c r="C653" s="57"/>
      <c r="D653" s="36"/>
    </row>
    <row r="654" spans="1:4" ht="12.75" customHeight="1" x14ac:dyDescent="0.2">
      <c r="A654" s="101">
        <f ca="1">OFFSET(Listar!A:A,ROW(A651)+4,0,1)</f>
        <v>0</v>
      </c>
      <c r="B654" s="101">
        <f ca="1">OFFSET(Listar!A:A,ROW(A651)+4,1,1)</f>
        <v>0</v>
      </c>
      <c r="C654" s="57"/>
      <c r="D654" s="36"/>
    </row>
    <row r="655" spans="1:4" ht="12.75" customHeight="1" x14ac:dyDescent="0.2">
      <c r="A655" s="101">
        <f ca="1">OFFSET(Listar!A:A,ROW(A652)+4,0,1)</f>
        <v>0</v>
      </c>
      <c r="B655" s="101">
        <f ca="1">OFFSET(Listar!A:A,ROW(A652)+4,1,1)</f>
        <v>0</v>
      </c>
      <c r="C655" s="57"/>
      <c r="D655" s="36"/>
    </row>
    <row r="656" spans="1:4" ht="12.75" customHeight="1" x14ac:dyDescent="0.2">
      <c r="A656" s="101">
        <f ca="1">OFFSET(Listar!A:A,ROW(A653)+4,0,1)</f>
        <v>0</v>
      </c>
      <c r="B656" s="101">
        <f ca="1">OFFSET(Listar!A:A,ROW(A653)+4,1,1)</f>
        <v>0</v>
      </c>
      <c r="C656" s="57"/>
      <c r="D656" s="36"/>
    </row>
    <row r="657" spans="1:4" ht="12.75" customHeight="1" x14ac:dyDescent="0.2">
      <c r="A657" s="101">
        <f ca="1">OFFSET(Listar!A:A,ROW(A654)+4,0,1)</f>
        <v>0</v>
      </c>
      <c r="B657" s="101">
        <f ca="1">OFFSET(Listar!A:A,ROW(A654)+4,1,1)</f>
        <v>0</v>
      </c>
      <c r="C657" s="57"/>
      <c r="D657" s="36"/>
    </row>
    <row r="658" spans="1:4" ht="12.75" customHeight="1" x14ac:dyDescent="0.2">
      <c r="A658" s="101">
        <f ca="1">OFFSET(Listar!A:A,ROW(A655)+4,0,1)</f>
        <v>0</v>
      </c>
      <c r="B658" s="101">
        <f ca="1">OFFSET(Listar!A:A,ROW(A655)+4,1,1)</f>
        <v>0</v>
      </c>
      <c r="C658" s="57"/>
      <c r="D658" s="36"/>
    </row>
    <row r="659" spans="1:4" ht="12.75" customHeight="1" x14ac:dyDescent="0.2">
      <c r="A659" s="101">
        <f ca="1">OFFSET(Listar!A:A,ROW(A656)+4,0,1)</f>
        <v>0</v>
      </c>
      <c r="B659" s="101">
        <f ca="1">OFFSET(Listar!A:A,ROW(A656)+4,1,1)</f>
        <v>0</v>
      </c>
      <c r="C659" s="57"/>
      <c r="D659" s="36"/>
    </row>
    <row r="660" spans="1:4" ht="12.75" customHeight="1" x14ac:dyDescent="0.2">
      <c r="A660" s="101">
        <f ca="1">OFFSET(Listar!A:A,ROW(A657)+4,0,1)</f>
        <v>0</v>
      </c>
      <c r="B660" s="101">
        <f ca="1">OFFSET(Listar!A:A,ROW(A657)+4,1,1)</f>
        <v>0</v>
      </c>
      <c r="C660" s="57"/>
      <c r="D660" s="36"/>
    </row>
    <row r="661" spans="1:4" ht="12.75" customHeight="1" x14ac:dyDescent="0.2">
      <c r="A661" s="101">
        <f ca="1">OFFSET(Listar!A:A,ROW(A658)+4,0,1)</f>
        <v>0</v>
      </c>
      <c r="B661" s="101">
        <f ca="1">OFFSET(Listar!A:A,ROW(A658)+4,1,1)</f>
        <v>0</v>
      </c>
      <c r="C661" s="57"/>
      <c r="D661" s="36"/>
    </row>
    <row r="662" spans="1:4" ht="12.75" customHeight="1" x14ac:dyDescent="0.2">
      <c r="A662" s="101">
        <f ca="1">OFFSET(Listar!A:A,ROW(A659)+4,0,1)</f>
        <v>0</v>
      </c>
      <c r="B662" s="101">
        <f ca="1">OFFSET(Listar!A:A,ROW(A659)+4,1,1)</f>
        <v>0</v>
      </c>
      <c r="C662" s="57"/>
      <c r="D662" s="36"/>
    </row>
    <row r="663" spans="1:4" ht="12.75" customHeight="1" x14ac:dyDescent="0.2">
      <c r="A663" s="101">
        <f ca="1">OFFSET(Listar!A:A,ROW(A660)+4,0,1)</f>
        <v>0</v>
      </c>
      <c r="B663" s="101">
        <f ca="1">OFFSET(Listar!A:A,ROW(A660)+4,1,1)</f>
        <v>0</v>
      </c>
      <c r="C663" s="57"/>
      <c r="D663" s="36"/>
    </row>
    <row r="664" spans="1:4" ht="12.75" customHeight="1" x14ac:dyDescent="0.2">
      <c r="A664" s="101">
        <f ca="1">OFFSET(Listar!A:A,ROW(A661)+4,0,1)</f>
        <v>0</v>
      </c>
      <c r="B664" s="101">
        <f ca="1">OFFSET(Listar!A:A,ROW(A661)+4,1,1)</f>
        <v>0</v>
      </c>
      <c r="C664" s="57"/>
      <c r="D664" s="36"/>
    </row>
    <row r="665" spans="1:4" ht="12.75" customHeight="1" x14ac:dyDescent="0.2">
      <c r="A665" s="101">
        <f ca="1">OFFSET(Listar!A:A,ROW(A662)+4,0,1)</f>
        <v>0</v>
      </c>
      <c r="B665" s="101">
        <f ca="1">OFFSET(Listar!A:A,ROW(A662)+4,1,1)</f>
        <v>0</v>
      </c>
      <c r="C665" s="57"/>
      <c r="D665" s="36"/>
    </row>
    <row r="666" spans="1:4" ht="12.75" customHeight="1" x14ac:dyDescent="0.2">
      <c r="A666" s="101">
        <f ca="1">OFFSET(Listar!A:A,ROW(A663)+4,0,1)</f>
        <v>0</v>
      </c>
      <c r="B666" s="101">
        <f ca="1">OFFSET(Listar!A:A,ROW(A663)+4,1,1)</f>
        <v>0</v>
      </c>
      <c r="C666" s="57"/>
      <c r="D666" s="36"/>
    </row>
    <row r="667" spans="1:4" ht="12.75" customHeight="1" x14ac:dyDescent="0.2">
      <c r="A667" s="101">
        <f ca="1">OFFSET(Listar!A:A,ROW(A664)+4,0,1)</f>
        <v>0</v>
      </c>
      <c r="B667" s="101">
        <f ca="1">OFFSET(Listar!A:A,ROW(A664)+4,1,1)</f>
        <v>0</v>
      </c>
      <c r="C667" s="57"/>
      <c r="D667" s="36"/>
    </row>
    <row r="668" spans="1:4" ht="12.75" customHeight="1" x14ac:dyDescent="0.2">
      <c r="A668" s="101">
        <f ca="1">OFFSET(Listar!A:A,ROW(A665)+4,0,1)</f>
        <v>0</v>
      </c>
      <c r="B668" s="101">
        <f ca="1">OFFSET(Listar!A:A,ROW(A665)+4,1,1)</f>
        <v>0</v>
      </c>
      <c r="C668" s="57"/>
      <c r="D668" s="36"/>
    </row>
    <row r="669" spans="1:4" ht="12.75" customHeight="1" x14ac:dyDescent="0.2">
      <c r="A669" s="101">
        <f ca="1">OFFSET(Listar!A:A,ROW(A666)+4,0,1)</f>
        <v>0</v>
      </c>
      <c r="B669" s="101">
        <f ca="1">OFFSET(Listar!A:A,ROW(A666)+4,1,1)</f>
        <v>0</v>
      </c>
      <c r="C669" s="57"/>
      <c r="D669" s="36"/>
    </row>
    <row r="670" spans="1:4" ht="12.75" customHeight="1" x14ac:dyDescent="0.2">
      <c r="A670" s="101">
        <f ca="1">OFFSET(Listar!A:A,ROW(A667)+4,0,1)</f>
        <v>0</v>
      </c>
      <c r="B670" s="101">
        <f ca="1">OFFSET(Listar!A:A,ROW(A667)+4,1,1)</f>
        <v>0</v>
      </c>
      <c r="C670" s="57"/>
      <c r="D670" s="36"/>
    </row>
    <row r="671" spans="1:4" ht="12.75" customHeight="1" x14ac:dyDescent="0.2">
      <c r="A671" s="101">
        <f ca="1">OFFSET(Listar!A:A,ROW(A668)+4,0,1)</f>
        <v>0</v>
      </c>
      <c r="B671" s="101">
        <f ca="1">OFFSET(Listar!A:A,ROW(A668)+4,1,1)</f>
        <v>0</v>
      </c>
      <c r="C671" s="57"/>
      <c r="D671" s="36"/>
    </row>
    <row r="672" spans="1:4" ht="12.75" customHeight="1" x14ac:dyDescent="0.2">
      <c r="A672" s="101">
        <f ca="1">OFFSET(Listar!A:A,ROW(A669)+4,0,1)</f>
        <v>0</v>
      </c>
      <c r="B672" s="101">
        <f ca="1">OFFSET(Listar!A:A,ROW(A669)+4,1,1)</f>
        <v>0</v>
      </c>
      <c r="C672" s="57"/>
      <c r="D672" s="36"/>
    </row>
    <row r="673" spans="1:4" ht="12.75" customHeight="1" x14ac:dyDescent="0.2">
      <c r="A673" s="101">
        <f ca="1">OFFSET(Listar!A:A,ROW(A670)+4,0,1)</f>
        <v>0</v>
      </c>
      <c r="B673" s="101">
        <f ca="1">OFFSET(Listar!A:A,ROW(A670)+4,1,1)</f>
        <v>0</v>
      </c>
      <c r="C673" s="57"/>
      <c r="D673" s="36"/>
    </row>
    <row r="674" spans="1:4" ht="12.75" customHeight="1" x14ac:dyDescent="0.2">
      <c r="A674" s="101">
        <f ca="1">OFFSET(Listar!A:A,ROW(A671)+4,0,1)</f>
        <v>0</v>
      </c>
      <c r="B674" s="101">
        <f ca="1">OFFSET(Listar!A:A,ROW(A671)+4,1,1)</f>
        <v>0</v>
      </c>
      <c r="C674" s="57"/>
      <c r="D674" s="36"/>
    </row>
    <row r="675" spans="1:4" ht="12.75" customHeight="1" x14ac:dyDescent="0.2">
      <c r="A675" s="101">
        <f ca="1">OFFSET(Listar!A:A,ROW(A672)+4,0,1)</f>
        <v>0</v>
      </c>
      <c r="B675" s="101">
        <f ca="1">OFFSET(Listar!A:A,ROW(A672)+4,1,1)</f>
        <v>0</v>
      </c>
      <c r="C675" s="57"/>
      <c r="D675" s="36"/>
    </row>
    <row r="676" spans="1:4" ht="12.75" customHeight="1" x14ac:dyDescent="0.2">
      <c r="A676" s="101">
        <f ca="1">OFFSET(Listar!A:A,ROW(A673)+4,0,1)</f>
        <v>0</v>
      </c>
      <c r="B676" s="101">
        <f ca="1">OFFSET(Listar!A:A,ROW(A673)+4,1,1)</f>
        <v>0</v>
      </c>
      <c r="C676" s="57"/>
      <c r="D676" s="36"/>
    </row>
    <row r="677" spans="1:4" ht="12.75" customHeight="1" x14ac:dyDescent="0.2">
      <c r="A677" s="101">
        <f ca="1">OFFSET(Listar!A:A,ROW(A674)+4,0,1)</f>
        <v>0</v>
      </c>
      <c r="B677" s="101">
        <f ca="1">OFFSET(Listar!A:A,ROW(A674)+4,1,1)</f>
        <v>0</v>
      </c>
      <c r="C677" s="57"/>
      <c r="D677" s="36"/>
    </row>
    <row r="678" spans="1:4" ht="12.75" customHeight="1" x14ac:dyDescent="0.2">
      <c r="A678" s="101">
        <f ca="1">OFFSET(Listar!A:A,ROW(A675)+4,0,1)</f>
        <v>0</v>
      </c>
      <c r="B678" s="101">
        <f ca="1">OFFSET(Listar!A:A,ROW(A675)+4,1,1)</f>
        <v>0</v>
      </c>
      <c r="C678" s="57"/>
      <c r="D678" s="36"/>
    </row>
    <row r="679" spans="1:4" ht="12.75" customHeight="1" x14ac:dyDescent="0.2">
      <c r="A679" s="101">
        <f ca="1">OFFSET(Listar!A:A,ROW(A676)+4,0,1)</f>
        <v>0</v>
      </c>
      <c r="B679" s="101">
        <f ca="1">OFFSET(Listar!A:A,ROW(A676)+4,1,1)</f>
        <v>0</v>
      </c>
      <c r="C679" s="57"/>
      <c r="D679" s="36"/>
    </row>
    <row r="680" spans="1:4" ht="12.75" customHeight="1" x14ac:dyDescent="0.2">
      <c r="A680" s="101">
        <f ca="1">OFFSET(Listar!A:A,ROW(A677)+4,0,1)</f>
        <v>0</v>
      </c>
      <c r="B680" s="101">
        <f ca="1">OFFSET(Listar!A:A,ROW(A677)+4,1,1)</f>
        <v>0</v>
      </c>
      <c r="C680" s="57"/>
      <c r="D680" s="36"/>
    </row>
    <row r="681" spans="1:4" ht="12.75" customHeight="1" x14ac:dyDescent="0.2">
      <c r="A681" s="101">
        <f ca="1">OFFSET(Listar!A:A,ROW(A678)+4,0,1)</f>
        <v>0</v>
      </c>
      <c r="B681" s="101">
        <f ca="1">OFFSET(Listar!A:A,ROW(A678)+4,1,1)</f>
        <v>0</v>
      </c>
      <c r="C681" s="57"/>
      <c r="D681" s="36"/>
    </row>
    <row r="682" spans="1:4" ht="12.75" customHeight="1" x14ac:dyDescent="0.2">
      <c r="A682" s="101">
        <f ca="1">OFFSET(Listar!A:A,ROW(A679)+4,0,1)</f>
        <v>0</v>
      </c>
      <c r="B682" s="101">
        <f ca="1">OFFSET(Listar!A:A,ROW(A679)+4,1,1)</f>
        <v>0</v>
      </c>
      <c r="C682" s="57"/>
      <c r="D682" s="36"/>
    </row>
    <row r="683" spans="1:4" ht="12.75" customHeight="1" x14ac:dyDescent="0.2">
      <c r="A683" s="101">
        <f ca="1">OFFSET(Listar!A:A,ROW(A680)+4,0,1)</f>
        <v>0</v>
      </c>
      <c r="B683" s="101">
        <f ca="1">OFFSET(Listar!A:A,ROW(A680)+4,1,1)</f>
        <v>0</v>
      </c>
      <c r="C683" s="57"/>
      <c r="D683" s="36"/>
    </row>
    <row r="684" spans="1:4" ht="12.75" customHeight="1" x14ac:dyDescent="0.2">
      <c r="A684" s="101">
        <f ca="1">OFFSET(Listar!A:A,ROW(A681)+4,0,1)</f>
        <v>0</v>
      </c>
      <c r="B684" s="101">
        <f ca="1">OFFSET(Listar!A:A,ROW(A681)+4,1,1)</f>
        <v>0</v>
      </c>
      <c r="C684" s="57"/>
      <c r="D684" s="36"/>
    </row>
    <row r="685" spans="1:4" ht="12.75" customHeight="1" x14ac:dyDescent="0.2">
      <c r="A685" s="101">
        <f ca="1">OFFSET(Listar!A:A,ROW(A682)+4,0,1)</f>
        <v>0</v>
      </c>
      <c r="B685" s="101">
        <f ca="1">OFFSET(Listar!A:A,ROW(A682)+4,1,1)</f>
        <v>0</v>
      </c>
      <c r="C685" s="57"/>
      <c r="D685" s="36"/>
    </row>
    <row r="686" spans="1:4" ht="12.75" customHeight="1" x14ac:dyDescent="0.2">
      <c r="A686" s="101">
        <f ca="1">OFFSET(Listar!A:A,ROW(A683)+4,0,1)</f>
        <v>0</v>
      </c>
      <c r="B686" s="101">
        <f ca="1">OFFSET(Listar!A:A,ROW(A683)+4,1,1)</f>
        <v>0</v>
      </c>
      <c r="C686" s="57"/>
      <c r="D686" s="36"/>
    </row>
    <row r="687" spans="1:4" ht="12.75" customHeight="1" x14ac:dyDescent="0.2">
      <c r="A687" s="101">
        <f ca="1">OFFSET(Listar!A:A,ROW(A684)+4,0,1)</f>
        <v>0</v>
      </c>
      <c r="B687" s="101">
        <f ca="1">OFFSET(Listar!A:A,ROW(A684)+4,1,1)</f>
        <v>0</v>
      </c>
      <c r="C687" s="57"/>
      <c r="D687" s="36"/>
    </row>
    <row r="688" spans="1:4" ht="12.75" customHeight="1" x14ac:dyDescent="0.2">
      <c r="A688" s="101">
        <f ca="1">OFFSET(Listar!A:A,ROW(A685)+4,0,1)</f>
        <v>0</v>
      </c>
      <c r="B688" s="101">
        <f ca="1">OFFSET(Listar!A:A,ROW(A685)+4,1,1)</f>
        <v>0</v>
      </c>
      <c r="C688" s="57"/>
      <c r="D688" s="36"/>
    </row>
    <row r="689" spans="1:4" ht="12.75" customHeight="1" x14ac:dyDescent="0.2">
      <c r="A689" s="101">
        <f ca="1">OFFSET(Listar!A:A,ROW(A686)+4,0,1)</f>
        <v>0</v>
      </c>
      <c r="B689" s="101">
        <f ca="1">OFFSET(Listar!A:A,ROW(A686)+4,1,1)</f>
        <v>0</v>
      </c>
      <c r="C689" s="57"/>
      <c r="D689" s="36"/>
    </row>
    <row r="690" spans="1:4" ht="12.75" customHeight="1" x14ac:dyDescent="0.2">
      <c r="A690" s="101">
        <f ca="1">OFFSET(Listar!A:A,ROW(A687)+4,0,1)</f>
        <v>0</v>
      </c>
      <c r="B690" s="101">
        <f ca="1">OFFSET(Listar!A:A,ROW(A687)+4,1,1)</f>
        <v>0</v>
      </c>
      <c r="C690" s="57"/>
      <c r="D690" s="36"/>
    </row>
    <row r="691" spans="1:4" ht="12.75" customHeight="1" x14ac:dyDescent="0.2">
      <c r="A691" s="101">
        <f ca="1">OFFSET(Listar!A:A,ROW(A688)+4,0,1)</f>
        <v>0</v>
      </c>
      <c r="B691" s="101">
        <f ca="1">OFFSET(Listar!A:A,ROW(A688)+4,1,1)</f>
        <v>0</v>
      </c>
      <c r="C691" s="57"/>
      <c r="D691" s="36"/>
    </row>
    <row r="692" spans="1:4" ht="12.75" customHeight="1" x14ac:dyDescent="0.2">
      <c r="A692" s="101">
        <f ca="1">OFFSET(Listar!A:A,ROW(A689)+4,0,1)</f>
        <v>0</v>
      </c>
      <c r="B692" s="101">
        <f ca="1">OFFSET(Listar!A:A,ROW(A689)+4,1,1)</f>
        <v>0</v>
      </c>
      <c r="C692" s="57"/>
      <c r="D692" s="36"/>
    </row>
    <row r="693" spans="1:4" ht="12.75" customHeight="1" x14ac:dyDescent="0.2">
      <c r="A693" s="101">
        <f ca="1">OFFSET(Listar!A:A,ROW(A690)+4,0,1)</f>
        <v>0</v>
      </c>
      <c r="B693" s="101">
        <f ca="1">OFFSET(Listar!A:A,ROW(A690)+4,1,1)</f>
        <v>0</v>
      </c>
      <c r="C693" s="57"/>
      <c r="D693" s="36"/>
    </row>
    <row r="694" spans="1:4" ht="12.75" customHeight="1" x14ac:dyDescent="0.2">
      <c r="A694" s="101">
        <f ca="1">OFFSET(Listar!A:A,ROW(A691)+4,0,1)</f>
        <v>0</v>
      </c>
      <c r="B694" s="101">
        <f ca="1">OFFSET(Listar!A:A,ROW(A691)+4,1,1)</f>
        <v>0</v>
      </c>
      <c r="C694" s="57"/>
      <c r="D694" s="36"/>
    </row>
    <row r="695" spans="1:4" ht="12.75" customHeight="1" x14ac:dyDescent="0.2">
      <c r="A695" s="101">
        <f ca="1">OFFSET(Listar!A:A,ROW(A692)+4,0,1)</f>
        <v>0</v>
      </c>
      <c r="B695" s="101">
        <f ca="1">OFFSET(Listar!A:A,ROW(A692)+4,1,1)</f>
        <v>0</v>
      </c>
      <c r="C695" s="57"/>
      <c r="D695" s="36"/>
    </row>
    <row r="696" spans="1:4" ht="12.75" customHeight="1" x14ac:dyDescent="0.2">
      <c r="A696" s="101">
        <f ca="1">OFFSET(Listar!A:A,ROW(A693)+4,0,1)</f>
        <v>0</v>
      </c>
      <c r="B696" s="101">
        <f ca="1">OFFSET(Listar!A:A,ROW(A693)+4,1,1)</f>
        <v>0</v>
      </c>
      <c r="C696" s="57"/>
      <c r="D696" s="36"/>
    </row>
    <row r="697" spans="1:4" ht="12.75" customHeight="1" x14ac:dyDescent="0.2">
      <c r="A697" s="101">
        <f ca="1">OFFSET(Listar!A:A,ROW(A694)+4,0,1)</f>
        <v>0</v>
      </c>
      <c r="B697" s="101">
        <f ca="1">OFFSET(Listar!A:A,ROW(A694)+4,1,1)</f>
        <v>0</v>
      </c>
      <c r="C697" s="57"/>
      <c r="D697" s="36"/>
    </row>
    <row r="698" spans="1:4" ht="12.75" customHeight="1" x14ac:dyDescent="0.2">
      <c r="A698" s="101">
        <f ca="1">OFFSET(Listar!A:A,ROW(A695)+4,0,1)</f>
        <v>0</v>
      </c>
      <c r="B698" s="101">
        <f ca="1">OFFSET(Listar!A:A,ROW(A695)+4,1,1)</f>
        <v>0</v>
      </c>
      <c r="C698" s="57"/>
      <c r="D698" s="36"/>
    </row>
    <row r="699" spans="1:4" ht="12.75" customHeight="1" x14ac:dyDescent="0.2">
      <c r="A699" s="101">
        <f ca="1">OFFSET(Listar!A:A,ROW(A696)+4,0,1)</f>
        <v>0</v>
      </c>
      <c r="B699" s="101">
        <f ca="1">OFFSET(Listar!A:A,ROW(A696)+4,1,1)</f>
        <v>0</v>
      </c>
      <c r="C699" s="57"/>
      <c r="D699" s="36"/>
    </row>
    <row r="700" spans="1:4" ht="12.75" customHeight="1" x14ac:dyDescent="0.2">
      <c r="A700" s="101">
        <f ca="1">OFFSET(Listar!A:A,ROW(A697)+4,0,1)</f>
        <v>0</v>
      </c>
      <c r="B700" s="101">
        <f ca="1">OFFSET(Listar!A:A,ROW(A697)+4,1,1)</f>
        <v>0</v>
      </c>
      <c r="C700" s="57"/>
      <c r="D700" s="36"/>
    </row>
    <row r="701" spans="1:4" ht="12.75" customHeight="1" x14ac:dyDescent="0.2">
      <c r="A701" s="101">
        <f ca="1">OFFSET(Listar!A:A,ROW(A698)+4,0,1)</f>
        <v>0</v>
      </c>
      <c r="B701" s="101">
        <f ca="1">OFFSET(Listar!A:A,ROW(A698)+4,1,1)</f>
        <v>0</v>
      </c>
      <c r="C701" s="57"/>
      <c r="D701" s="36"/>
    </row>
    <row r="702" spans="1:4" ht="12.75" customHeight="1" x14ac:dyDescent="0.2">
      <c r="A702" s="101">
        <f ca="1">OFFSET(Listar!A:A,ROW(A699)+4,0,1)</f>
        <v>0</v>
      </c>
      <c r="B702" s="101">
        <f ca="1">OFFSET(Listar!A:A,ROW(A699)+4,1,1)</f>
        <v>0</v>
      </c>
      <c r="C702" s="57"/>
      <c r="D702" s="36"/>
    </row>
    <row r="703" spans="1:4" ht="12.75" customHeight="1" x14ac:dyDescent="0.2">
      <c r="A703" s="101">
        <f ca="1">OFFSET(Listar!A:A,ROW(A700)+4,0,1)</f>
        <v>0</v>
      </c>
      <c r="B703" s="101">
        <f ca="1">OFFSET(Listar!A:A,ROW(A700)+4,1,1)</f>
        <v>0</v>
      </c>
      <c r="C703" s="57"/>
      <c r="D703" s="36"/>
    </row>
    <row r="704" spans="1:4" ht="12.75" customHeight="1" x14ac:dyDescent="0.2">
      <c r="A704" s="101">
        <f ca="1">OFFSET(Listar!A:A,ROW(A701)+4,0,1)</f>
        <v>0</v>
      </c>
      <c r="B704" s="101">
        <f ca="1">OFFSET(Listar!A:A,ROW(A701)+4,1,1)</f>
        <v>0</v>
      </c>
      <c r="C704" s="57"/>
      <c r="D704" s="36"/>
    </row>
    <row r="705" spans="1:4" ht="12.75" customHeight="1" x14ac:dyDescent="0.2">
      <c r="A705" s="101">
        <f ca="1">OFFSET(Listar!A:A,ROW(A702)+4,0,1)</f>
        <v>0</v>
      </c>
      <c r="B705" s="101">
        <f ca="1">OFFSET(Listar!A:A,ROW(A702)+4,1,1)</f>
        <v>0</v>
      </c>
      <c r="C705" s="57"/>
      <c r="D705" s="36"/>
    </row>
    <row r="706" spans="1:4" ht="12.75" customHeight="1" x14ac:dyDescent="0.2">
      <c r="A706" s="101">
        <f ca="1">OFFSET(Listar!A:A,ROW(A703)+4,0,1)</f>
        <v>0</v>
      </c>
      <c r="B706" s="101">
        <f ca="1">OFFSET(Listar!A:A,ROW(A703)+4,1,1)</f>
        <v>0</v>
      </c>
      <c r="C706" s="57"/>
      <c r="D706" s="36"/>
    </row>
    <row r="707" spans="1:4" ht="12.75" customHeight="1" x14ac:dyDescent="0.2">
      <c r="A707" s="101">
        <f ca="1">OFFSET(Listar!A:A,ROW(A704)+4,0,1)</f>
        <v>0</v>
      </c>
      <c r="B707" s="101">
        <f ca="1">OFFSET(Listar!A:A,ROW(A704)+4,1,1)</f>
        <v>0</v>
      </c>
      <c r="C707" s="57"/>
      <c r="D707" s="36"/>
    </row>
    <row r="708" spans="1:4" ht="12.75" customHeight="1" x14ac:dyDescent="0.2">
      <c r="A708" s="101">
        <f ca="1">OFFSET(Listar!A:A,ROW(A705)+4,0,1)</f>
        <v>0</v>
      </c>
      <c r="B708" s="101">
        <f ca="1">OFFSET(Listar!A:A,ROW(A705)+4,1,1)</f>
        <v>0</v>
      </c>
      <c r="C708" s="57"/>
      <c r="D708" s="36"/>
    </row>
    <row r="709" spans="1:4" ht="12.75" customHeight="1" x14ac:dyDescent="0.2">
      <c r="A709" s="101">
        <f ca="1">OFFSET(Listar!A:A,ROW(A706)+4,0,1)</f>
        <v>0</v>
      </c>
      <c r="B709" s="101">
        <f ca="1">OFFSET(Listar!A:A,ROW(A706)+4,1,1)</f>
        <v>0</v>
      </c>
      <c r="C709" s="57"/>
      <c r="D709" s="36"/>
    </row>
    <row r="710" spans="1:4" ht="12.75" customHeight="1" x14ac:dyDescent="0.2">
      <c r="A710" s="101">
        <f ca="1">OFFSET(Listar!A:A,ROW(A707)+4,0,1)</f>
        <v>0</v>
      </c>
      <c r="B710" s="101">
        <f ca="1">OFFSET(Listar!A:A,ROW(A707)+4,1,1)</f>
        <v>0</v>
      </c>
      <c r="C710" s="57"/>
      <c r="D710" s="36"/>
    </row>
    <row r="711" spans="1:4" ht="12.75" customHeight="1" x14ac:dyDescent="0.2">
      <c r="A711" s="101">
        <f ca="1">OFFSET(Listar!A:A,ROW(A708)+4,0,1)</f>
        <v>0</v>
      </c>
      <c r="B711" s="101">
        <f ca="1">OFFSET(Listar!A:A,ROW(A708)+4,1,1)</f>
        <v>0</v>
      </c>
      <c r="C711" s="57"/>
      <c r="D711" s="36"/>
    </row>
    <row r="712" spans="1:4" ht="12.75" customHeight="1" x14ac:dyDescent="0.2">
      <c r="A712" s="101">
        <f ca="1">OFFSET(Listar!A:A,ROW(A709)+4,0,1)</f>
        <v>0</v>
      </c>
      <c r="B712" s="101">
        <f ca="1">OFFSET(Listar!A:A,ROW(A709)+4,1,1)</f>
        <v>0</v>
      </c>
      <c r="C712" s="57"/>
      <c r="D712" s="36"/>
    </row>
    <row r="713" spans="1:4" ht="12.75" customHeight="1" x14ac:dyDescent="0.2">
      <c r="A713" s="101">
        <f ca="1">OFFSET(Listar!A:A,ROW(A710)+4,0,1)</f>
        <v>0</v>
      </c>
      <c r="B713" s="101">
        <f ca="1">OFFSET(Listar!A:A,ROW(A710)+4,1,1)</f>
        <v>0</v>
      </c>
      <c r="C713" s="57"/>
      <c r="D713" s="36"/>
    </row>
    <row r="714" spans="1:4" ht="12.75" customHeight="1" x14ac:dyDescent="0.2">
      <c r="A714" s="101">
        <f ca="1">OFFSET(Listar!A:A,ROW(A711)+4,0,1)</f>
        <v>0</v>
      </c>
      <c r="B714" s="101">
        <f ca="1">OFFSET(Listar!A:A,ROW(A711)+4,1,1)</f>
        <v>0</v>
      </c>
      <c r="C714" s="57"/>
      <c r="D714" s="36"/>
    </row>
    <row r="715" spans="1:4" ht="12.75" customHeight="1" x14ac:dyDescent="0.2">
      <c r="A715" s="101">
        <f ca="1">OFFSET(Listar!A:A,ROW(A712)+4,0,1)</f>
        <v>0</v>
      </c>
      <c r="B715" s="101">
        <f ca="1">OFFSET(Listar!A:A,ROW(A712)+4,1,1)</f>
        <v>0</v>
      </c>
      <c r="C715" s="57"/>
      <c r="D715" s="36"/>
    </row>
    <row r="716" spans="1:4" ht="12.75" customHeight="1" x14ac:dyDescent="0.2">
      <c r="A716" s="101">
        <f ca="1">OFFSET(Listar!A:A,ROW(A713)+4,0,1)</f>
        <v>0</v>
      </c>
      <c r="B716" s="101">
        <f ca="1">OFFSET(Listar!A:A,ROW(A713)+4,1,1)</f>
        <v>0</v>
      </c>
      <c r="C716" s="57"/>
      <c r="D716" s="36"/>
    </row>
    <row r="717" spans="1:4" ht="12.75" customHeight="1" x14ac:dyDescent="0.2">
      <c r="A717" s="101">
        <f ca="1">OFFSET(Listar!A:A,ROW(A714)+4,0,1)</f>
        <v>0</v>
      </c>
      <c r="B717" s="101">
        <f ca="1">OFFSET(Listar!A:A,ROW(A714)+4,1,1)</f>
        <v>0</v>
      </c>
      <c r="C717" s="57"/>
      <c r="D717" s="36"/>
    </row>
    <row r="718" spans="1:4" ht="12.75" customHeight="1" x14ac:dyDescent="0.2">
      <c r="A718" s="101">
        <f ca="1">OFFSET(Listar!A:A,ROW(A715)+4,0,1)</f>
        <v>0</v>
      </c>
      <c r="B718" s="101">
        <f ca="1">OFFSET(Listar!A:A,ROW(A715)+4,1,1)</f>
        <v>0</v>
      </c>
      <c r="C718" s="57"/>
      <c r="D718" s="36"/>
    </row>
    <row r="719" spans="1:4" ht="12.75" customHeight="1" x14ac:dyDescent="0.2">
      <c r="A719" s="101">
        <f ca="1">OFFSET(Listar!A:A,ROW(A716)+4,0,1)</f>
        <v>0</v>
      </c>
      <c r="B719" s="101">
        <f ca="1">OFFSET(Listar!A:A,ROW(A716)+4,1,1)</f>
        <v>0</v>
      </c>
      <c r="C719" s="57"/>
      <c r="D719" s="36"/>
    </row>
    <row r="720" spans="1:4" ht="12.75" customHeight="1" x14ac:dyDescent="0.2">
      <c r="A720" s="101">
        <f ca="1">OFFSET(Listar!A:A,ROW(A717)+4,0,1)</f>
        <v>0</v>
      </c>
      <c r="B720" s="101">
        <f ca="1">OFFSET(Listar!A:A,ROW(A717)+4,1,1)</f>
        <v>0</v>
      </c>
      <c r="C720" s="57"/>
      <c r="D720" s="36"/>
    </row>
    <row r="721" spans="1:4" ht="12.75" customHeight="1" x14ac:dyDescent="0.2">
      <c r="A721" s="101">
        <f ca="1">OFFSET(Listar!A:A,ROW(A718)+4,0,1)</f>
        <v>0</v>
      </c>
      <c r="B721" s="101">
        <f ca="1">OFFSET(Listar!A:A,ROW(A718)+4,1,1)</f>
        <v>0</v>
      </c>
      <c r="C721" s="57"/>
      <c r="D721" s="36"/>
    </row>
    <row r="722" spans="1:4" ht="12.75" customHeight="1" x14ac:dyDescent="0.2">
      <c r="A722" s="101">
        <f ca="1">OFFSET(Listar!A:A,ROW(A719)+4,0,1)</f>
        <v>0</v>
      </c>
      <c r="B722" s="101">
        <f ca="1">OFFSET(Listar!A:A,ROW(A719)+4,1,1)</f>
        <v>0</v>
      </c>
      <c r="C722" s="57"/>
      <c r="D722" s="36"/>
    </row>
    <row r="723" spans="1:4" ht="12.75" customHeight="1" x14ac:dyDescent="0.2">
      <c r="A723" s="101">
        <f ca="1">OFFSET(Listar!A:A,ROW(A720)+4,0,1)</f>
        <v>0</v>
      </c>
      <c r="B723" s="101">
        <f ca="1">OFFSET(Listar!A:A,ROW(A720)+4,1,1)</f>
        <v>0</v>
      </c>
      <c r="C723" s="57"/>
      <c r="D723" s="36"/>
    </row>
    <row r="724" spans="1:4" ht="12.75" customHeight="1" x14ac:dyDescent="0.2">
      <c r="A724" s="101">
        <f ca="1">OFFSET(Listar!A:A,ROW(A721)+4,0,1)</f>
        <v>0</v>
      </c>
      <c r="B724" s="101">
        <f ca="1">OFFSET(Listar!A:A,ROW(A721)+4,1,1)</f>
        <v>0</v>
      </c>
      <c r="C724" s="57"/>
      <c r="D724" s="36"/>
    </row>
    <row r="725" spans="1:4" ht="12.75" customHeight="1" x14ac:dyDescent="0.2">
      <c r="A725" s="101">
        <f ca="1">OFFSET(Listar!A:A,ROW(A722)+4,0,1)</f>
        <v>0</v>
      </c>
      <c r="B725" s="101">
        <f ca="1">OFFSET(Listar!A:A,ROW(A722)+4,1,1)</f>
        <v>0</v>
      </c>
      <c r="C725" s="57"/>
      <c r="D725" s="36"/>
    </row>
    <row r="726" spans="1:4" ht="12.75" customHeight="1" x14ac:dyDescent="0.2">
      <c r="A726" s="101">
        <f ca="1">OFFSET(Listar!A:A,ROW(A723)+4,0,1)</f>
        <v>0</v>
      </c>
      <c r="B726" s="101">
        <f ca="1">OFFSET(Listar!A:A,ROW(A723)+4,1,1)</f>
        <v>0</v>
      </c>
      <c r="C726" s="57"/>
      <c r="D726" s="36"/>
    </row>
    <row r="727" spans="1:4" ht="12.75" customHeight="1" x14ac:dyDescent="0.2">
      <c r="A727" s="101">
        <f ca="1">OFFSET(Listar!A:A,ROW(A724)+4,0,1)</f>
        <v>0</v>
      </c>
      <c r="B727" s="101">
        <f ca="1">OFFSET(Listar!A:A,ROW(A724)+4,1,1)</f>
        <v>0</v>
      </c>
      <c r="C727" s="57"/>
      <c r="D727" s="36"/>
    </row>
    <row r="728" spans="1:4" ht="12.75" customHeight="1" x14ac:dyDescent="0.2">
      <c r="A728" s="101">
        <f ca="1">OFFSET(Listar!A:A,ROW(A725)+4,0,1)</f>
        <v>0</v>
      </c>
      <c r="B728" s="101">
        <f ca="1">OFFSET(Listar!A:A,ROW(A725)+4,1,1)</f>
        <v>0</v>
      </c>
      <c r="C728" s="57"/>
      <c r="D728" s="36"/>
    </row>
    <row r="729" spans="1:4" ht="12.75" customHeight="1" x14ac:dyDescent="0.2">
      <c r="A729" s="101">
        <f ca="1">OFFSET(Listar!A:A,ROW(A726)+4,0,1)</f>
        <v>0</v>
      </c>
      <c r="B729" s="101">
        <f ca="1">OFFSET(Listar!A:A,ROW(A726)+4,1,1)</f>
        <v>0</v>
      </c>
      <c r="C729" s="57"/>
      <c r="D729" s="36"/>
    </row>
    <row r="730" spans="1:4" ht="12.75" customHeight="1" x14ac:dyDescent="0.2">
      <c r="A730" s="101">
        <f ca="1">OFFSET(Listar!A:A,ROW(A727)+4,0,1)</f>
        <v>0</v>
      </c>
      <c r="B730" s="101">
        <f ca="1">OFFSET(Listar!A:A,ROW(A727)+4,1,1)</f>
        <v>0</v>
      </c>
      <c r="C730" s="57"/>
      <c r="D730" s="36"/>
    </row>
    <row r="731" spans="1:4" ht="12.75" customHeight="1" x14ac:dyDescent="0.2">
      <c r="A731" s="101">
        <f ca="1">OFFSET(Listar!A:A,ROW(A728)+4,0,1)</f>
        <v>0</v>
      </c>
      <c r="B731" s="101">
        <f ca="1">OFFSET(Listar!A:A,ROW(A728)+4,1,1)</f>
        <v>0</v>
      </c>
      <c r="C731" s="57"/>
      <c r="D731" s="36"/>
    </row>
    <row r="732" spans="1:4" ht="12.75" customHeight="1" x14ac:dyDescent="0.2">
      <c r="A732" s="101">
        <f ca="1">OFFSET(Listar!A:A,ROW(A729)+4,0,1)</f>
        <v>0</v>
      </c>
      <c r="B732" s="101">
        <f ca="1">OFFSET(Listar!A:A,ROW(A729)+4,1,1)</f>
        <v>0</v>
      </c>
      <c r="C732" s="57"/>
      <c r="D732" s="36"/>
    </row>
    <row r="733" spans="1:4" ht="12.75" customHeight="1" x14ac:dyDescent="0.2">
      <c r="A733" s="101">
        <f ca="1">OFFSET(Listar!A:A,ROW(A730)+4,0,1)</f>
        <v>0</v>
      </c>
      <c r="B733" s="101">
        <f ca="1">OFFSET(Listar!A:A,ROW(A730)+4,1,1)</f>
        <v>0</v>
      </c>
      <c r="C733" s="57"/>
      <c r="D733" s="36"/>
    </row>
    <row r="734" spans="1:4" ht="12.75" customHeight="1" x14ac:dyDescent="0.2">
      <c r="A734" s="101">
        <f ca="1">OFFSET(Listar!A:A,ROW(A731)+4,0,1)</f>
        <v>0</v>
      </c>
      <c r="B734" s="101">
        <f ca="1">OFFSET(Listar!A:A,ROW(A731)+4,1,1)</f>
        <v>0</v>
      </c>
      <c r="C734" s="57"/>
      <c r="D734" s="36"/>
    </row>
    <row r="735" spans="1:4" ht="12.75" customHeight="1" x14ac:dyDescent="0.2">
      <c r="A735" s="101">
        <f ca="1">OFFSET(Listar!A:A,ROW(A732)+4,0,1)</f>
        <v>0</v>
      </c>
      <c r="B735" s="101">
        <f ca="1">OFFSET(Listar!A:A,ROW(A732)+4,1,1)</f>
        <v>0</v>
      </c>
      <c r="C735" s="57"/>
      <c r="D735" s="36"/>
    </row>
    <row r="736" spans="1:4" ht="12.75" customHeight="1" x14ac:dyDescent="0.2">
      <c r="A736" s="101">
        <f ca="1">OFFSET(Listar!A:A,ROW(A733)+4,0,1)</f>
        <v>0</v>
      </c>
      <c r="B736" s="101">
        <f ca="1">OFFSET(Listar!A:A,ROW(A733)+4,1,1)</f>
        <v>0</v>
      </c>
      <c r="C736" s="57"/>
      <c r="D736" s="36"/>
    </row>
    <row r="737" spans="1:4" ht="12.75" customHeight="1" x14ac:dyDescent="0.2">
      <c r="A737" s="101">
        <f ca="1">OFFSET(Listar!A:A,ROW(A734)+4,0,1)</f>
        <v>0</v>
      </c>
      <c r="B737" s="101">
        <f ca="1">OFFSET(Listar!A:A,ROW(A734)+4,1,1)</f>
        <v>0</v>
      </c>
      <c r="C737" s="57"/>
      <c r="D737" s="36"/>
    </row>
    <row r="738" spans="1:4" ht="12.75" customHeight="1" x14ac:dyDescent="0.2">
      <c r="A738" s="101">
        <f ca="1">OFFSET(Listar!A:A,ROW(A735)+4,0,1)</f>
        <v>0</v>
      </c>
      <c r="B738" s="101">
        <f ca="1">OFFSET(Listar!A:A,ROW(A735)+4,1,1)</f>
        <v>0</v>
      </c>
      <c r="C738" s="57"/>
      <c r="D738" s="36"/>
    </row>
    <row r="739" spans="1:4" ht="12.75" customHeight="1" x14ac:dyDescent="0.2">
      <c r="A739" s="101">
        <f ca="1">OFFSET(Listar!A:A,ROW(A736)+4,0,1)</f>
        <v>0</v>
      </c>
      <c r="B739" s="101">
        <f ca="1">OFFSET(Listar!A:A,ROW(A736)+4,1,1)</f>
        <v>0</v>
      </c>
      <c r="C739" s="57"/>
      <c r="D739" s="36"/>
    </row>
    <row r="740" spans="1:4" ht="12.75" customHeight="1" x14ac:dyDescent="0.2">
      <c r="A740" s="101">
        <f ca="1">OFFSET(Listar!A:A,ROW(A737)+4,0,1)</f>
        <v>0</v>
      </c>
      <c r="B740" s="101">
        <f ca="1">OFFSET(Listar!A:A,ROW(A737)+4,1,1)</f>
        <v>0</v>
      </c>
      <c r="C740" s="57"/>
      <c r="D740" s="36"/>
    </row>
    <row r="741" spans="1:4" ht="12.75" customHeight="1" x14ac:dyDescent="0.2">
      <c r="A741" s="101">
        <f ca="1">OFFSET(Listar!A:A,ROW(A738)+4,0,1)</f>
        <v>0</v>
      </c>
      <c r="B741" s="101">
        <f ca="1">OFFSET(Listar!A:A,ROW(A738)+4,1,1)</f>
        <v>0</v>
      </c>
      <c r="C741" s="57"/>
      <c r="D741" s="36"/>
    </row>
    <row r="742" spans="1:4" ht="12.75" customHeight="1" x14ac:dyDescent="0.2">
      <c r="A742" s="101">
        <f ca="1">OFFSET(Listar!A:A,ROW(A739)+4,0,1)</f>
        <v>0</v>
      </c>
      <c r="B742" s="101">
        <f ca="1">OFFSET(Listar!A:A,ROW(A739)+4,1,1)</f>
        <v>0</v>
      </c>
      <c r="C742" s="57"/>
      <c r="D742" s="36"/>
    </row>
    <row r="743" spans="1:4" ht="12.75" customHeight="1" x14ac:dyDescent="0.2">
      <c r="A743" s="101">
        <f ca="1">OFFSET(Listar!A:A,ROW(A740)+4,0,1)</f>
        <v>0</v>
      </c>
      <c r="B743" s="101">
        <f ca="1">OFFSET(Listar!A:A,ROW(A740)+4,1,1)</f>
        <v>0</v>
      </c>
      <c r="C743" s="57"/>
      <c r="D743" s="36"/>
    </row>
    <row r="744" spans="1:4" ht="12.75" customHeight="1" x14ac:dyDescent="0.2">
      <c r="A744" s="101">
        <f ca="1">OFFSET(Listar!A:A,ROW(A741)+4,0,1)</f>
        <v>0</v>
      </c>
      <c r="B744" s="101">
        <f ca="1">OFFSET(Listar!A:A,ROW(A741)+4,1,1)</f>
        <v>0</v>
      </c>
      <c r="C744" s="57"/>
      <c r="D744" s="36"/>
    </row>
    <row r="745" spans="1:4" ht="12.75" customHeight="1" x14ac:dyDescent="0.2">
      <c r="A745" s="101">
        <f ca="1">OFFSET(Listar!A:A,ROW(A742)+4,0,1)</f>
        <v>0</v>
      </c>
      <c r="B745" s="101">
        <f ca="1">OFFSET(Listar!A:A,ROW(A742)+4,1,1)</f>
        <v>0</v>
      </c>
      <c r="C745" s="57"/>
      <c r="D745" s="36"/>
    </row>
    <row r="746" spans="1:4" ht="12.75" customHeight="1" x14ac:dyDescent="0.2">
      <c r="A746" s="101">
        <f ca="1">OFFSET(Listar!A:A,ROW(A743)+4,0,1)</f>
        <v>0</v>
      </c>
      <c r="B746" s="101">
        <f ca="1">OFFSET(Listar!A:A,ROW(A743)+4,1,1)</f>
        <v>0</v>
      </c>
      <c r="C746" s="57"/>
      <c r="D746" s="36"/>
    </row>
    <row r="747" spans="1:4" ht="12.75" customHeight="1" x14ac:dyDescent="0.2">
      <c r="A747" s="101">
        <f ca="1">OFFSET(Listar!A:A,ROW(A744)+4,0,1)</f>
        <v>0</v>
      </c>
      <c r="B747" s="101">
        <f ca="1">OFFSET(Listar!A:A,ROW(A744)+4,1,1)</f>
        <v>0</v>
      </c>
      <c r="C747" s="57"/>
      <c r="D747" s="36"/>
    </row>
    <row r="748" spans="1:4" ht="12.75" customHeight="1" x14ac:dyDescent="0.2">
      <c r="A748" s="101">
        <f ca="1">OFFSET(Listar!A:A,ROW(A745)+4,0,1)</f>
        <v>0</v>
      </c>
      <c r="B748" s="101">
        <f ca="1">OFFSET(Listar!A:A,ROW(A745)+4,1,1)</f>
        <v>0</v>
      </c>
      <c r="C748" s="57"/>
      <c r="D748" s="36"/>
    </row>
    <row r="749" spans="1:4" ht="12.75" customHeight="1" x14ac:dyDescent="0.2">
      <c r="A749" s="101">
        <f ca="1">OFFSET(Listar!A:A,ROW(A746)+4,0,1)</f>
        <v>0</v>
      </c>
      <c r="B749" s="101">
        <f ca="1">OFFSET(Listar!A:A,ROW(A746)+4,1,1)</f>
        <v>0</v>
      </c>
      <c r="C749" s="57"/>
      <c r="D749" s="36"/>
    </row>
    <row r="750" spans="1:4" ht="12.75" customHeight="1" x14ac:dyDescent="0.2">
      <c r="A750" s="101">
        <f ca="1">OFFSET(Listar!A:A,ROW(A747)+4,0,1)</f>
        <v>0</v>
      </c>
      <c r="B750" s="101">
        <f ca="1">OFFSET(Listar!A:A,ROW(A747)+4,1,1)</f>
        <v>0</v>
      </c>
      <c r="C750" s="57"/>
      <c r="D750" s="36"/>
    </row>
    <row r="751" spans="1:4" ht="12.75" customHeight="1" x14ac:dyDescent="0.2">
      <c r="A751" s="101">
        <f ca="1">OFFSET(Listar!A:A,ROW(A748)+4,0,1)</f>
        <v>0</v>
      </c>
      <c r="B751" s="101">
        <f ca="1">OFFSET(Listar!A:A,ROW(A748)+4,1,1)</f>
        <v>0</v>
      </c>
      <c r="C751" s="57"/>
      <c r="D751" s="36"/>
    </row>
    <row r="752" spans="1:4" ht="12.75" customHeight="1" x14ac:dyDescent="0.2">
      <c r="A752" s="101">
        <f ca="1">OFFSET(Listar!A:A,ROW(A749)+4,0,1)</f>
        <v>0</v>
      </c>
      <c r="B752" s="101">
        <f ca="1">OFFSET(Listar!A:A,ROW(A749)+4,1,1)</f>
        <v>0</v>
      </c>
      <c r="C752" s="57"/>
      <c r="D752" s="36"/>
    </row>
    <row r="753" spans="1:4" ht="12.75" customHeight="1" x14ac:dyDescent="0.2">
      <c r="A753" s="101">
        <f ca="1">OFFSET(Listar!A:A,ROW(A750)+4,0,1)</f>
        <v>0</v>
      </c>
      <c r="B753" s="101">
        <f ca="1">OFFSET(Listar!A:A,ROW(A750)+4,1,1)</f>
        <v>0</v>
      </c>
      <c r="C753" s="57"/>
      <c r="D753" s="36"/>
    </row>
    <row r="754" spans="1:4" ht="12.75" customHeight="1" x14ac:dyDescent="0.2">
      <c r="A754" s="101">
        <f ca="1">OFFSET(Listar!A:A,ROW(A751)+4,0,1)</f>
        <v>0</v>
      </c>
      <c r="B754" s="101">
        <f ca="1">OFFSET(Listar!A:A,ROW(A751)+4,1,1)</f>
        <v>0</v>
      </c>
      <c r="C754" s="57"/>
      <c r="D754" s="36"/>
    </row>
    <row r="755" spans="1:4" ht="12.75" customHeight="1" x14ac:dyDescent="0.2">
      <c r="A755" s="101">
        <f ca="1">OFFSET(Listar!A:A,ROW(A752)+4,0,1)</f>
        <v>0</v>
      </c>
      <c r="B755" s="101">
        <f ca="1">OFFSET(Listar!A:A,ROW(A752)+4,1,1)</f>
        <v>0</v>
      </c>
      <c r="C755" s="57"/>
      <c r="D755" s="36"/>
    </row>
    <row r="756" spans="1:4" ht="12.75" customHeight="1" x14ac:dyDescent="0.2">
      <c r="A756" s="101">
        <f ca="1">OFFSET(Listar!A:A,ROW(A753)+4,0,1)</f>
        <v>0</v>
      </c>
      <c r="B756" s="101">
        <f ca="1">OFFSET(Listar!A:A,ROW(A753)+4,1,1)</f>
        <v>0</v>
      </c>
      <c r="C756" s="57"/>
      <c r="D756" s="36"/>
    </row>
    <row r="757" spans="1:4" ht="12.75" customHeight="1" x14ac:dyDescent="0.2">
      <c r="A757" s="101">
        <f ca="1">OFFSET(Listar!A:A,ROW(A754)+4,0,1)</f>
        <v>0</v>
      </c>
      <c r="B757" s="101">
        <f ca="1">OFFSET(Listar!A:A,ROW(A754)+4,1,1)</f>
        <v>0</v>
      </c>
      <c r="C757" s="57"/>
      <c r="D757" s="36"/>
    </row>
    <row r="758" spans="1:4" ht="12.75" customHeight="1" x14ac:dyDescent="0.2">
      <c r="A758" s="101">
        <f ca="1">OFFSET(Listar!A:A,ROW(A755)+4,0,1)</f>
        <v>0</v>
      </c>
      <c r="B758" s="101">
        <f ca="1">OFFSET(Listar!A:A,ROW(A755)+4,1,1)</f>
        <v>0</v>
      </c>
      <c r="C758" s="57"/>
      <c r="D758" s="36"/>
    </row>
    <row r="759" spans="1:4" ht="12.75" customHeight="1" x14ac:dyDescent="0.2">
      <c r="A759" s="101">
        <f ca="1">OFFSET(Listar!A:A,ROW(A756)+4,0,1)</f>
        <v>0</v>
      </c>
      <c r="B759" s="101">
        <f ca="1">OFFSET(Listar!A:A,ROW(A756)+4,1,1)</f>
        <v>0</v>
      </c>
      <c r="C759" s="57"/>
      <c r="D759" s="36"/>
    </row>
    <row r="760" spans="1:4" ht="12.75" customHeight="1" x14ac:dyDescent="0.2">
      <c r="A760" s="101">
        <f ca="1">OFFSET(Listar!A:A,ROW(A757)+4,0,1)</f>
        <v>0</v>
      </c>
      <c r="B760" s="101">
        <f ca="1">OFFSET(Listar!A:A,ROW(A757)+4,1,1)</f>
        <v>0</v>
      </c>
      <c r="C760" s="57"/>
      <c r="D760" s="36"/>
    </row>
    <row r="761" spans="1:4" ht="12.75" customHeight="1" x14ac:dyDescent="0.2">
      <c r="A761" s="101">
        <f ca="1">OFFSET(Listar!A:A,ROW(A758)+4,0,1)</f>
        <v>0</v>
      </c>
      <c r="B761" s="101">
        <f ca="1">OFFSET(Listar!A:A,ROW(A758)+4,1,1)</f>
        <v>0</v>
      </c>
      <c r="C761" s="57"/>
      <c r="D761" s="36"/>
    </row>
    <row r="762" spans="1:4" ht="12.75" customHeight="1" x14ac:dyDescent="0.2">
      <c r="A762" s="101">
        <f ca="1">OFFSET(Listar!A:A,ROW(A759)+4,0,1)</f>
        <v>0</v>
      </c>
      <c r="B762" s="101">
        <f ca="1">OFFSET(Listar!A:A,ROW(A759)+4,1,1)</f>
        <v>0</v>
      </c>
      <c r="C762" s="57"/>
      <c r="D762" s="36"/>
    </row>
    <row r="763" spans="1:4" ht="12.75" customHeight="1" x14ac:dyDescent="0.2">
      <c r="A763" s="101">
        <f ca="1">OFFSET(Listar!A:A,ROW(A760)+4,0,1)</f>
        <v>0</v>
      </c>
      <c r="B763" s="101">
        <f ca="1">OFFSET(Listar!A:A,ROW(A760)+4,1,1)</f>
        <v>0</v>
      </c>
      <c r="C763" s="57"/>
      <c r="D763" s="36"/>
    </row>
    <row r="764" spans="1:4" ht="12.75" customHeight="1" x14ac:dyDescent="0.2">
      <c r="A764" s="101">
        <f ca="1">OFFSET(Listar!A:A,ROW(A761)+4,0,1)</f>
        <v>0</v>
      </c>
      <c r="B764" s="101">
        <f ca="1">OFFSET(Listar!A:A,ROW(A761)+4,1,1)</f>
        <v>0</v>
      </c>
      <c r="C764" s="57"/>
      <c r="D764" s="36"/>
    </row>
    <row r="765" spans="1:4" ht="12.75" customHeight="1" x14ac:dyDescent="0.2">
      <c r="A765" s="101">
        <f ca="1">OFFSET(Listar!A:A,ROW(A762)+4,0,1)</f>
        <v>0</v>
      </c>
      <c r="B765" s="101">
        <f ca="1">OFFSET(Listar!A:A,ROW(A762)+4,1,1)</f>
        <v>0</v>
      </c>
      <c r="C765" s="57"/>
      <c r="D765" s="36"/>
    </row>
    <row r="766" spans="1:4" ht="12.75" customHeight="1" x14ac:dyDescent="0.2">
      <c r="A766" s="101">
        <f ca="1">OFFSET(Listar!A:A,ROW(A763)+4,0,1)</f>
        <v>0</v>
      </c>
      <c r="B766" s="101">
        <f ca="1">OFFSET(Listar!A:A,ROW(A763)+4,1,1)</f>
        <v>0</v>
      </c>
      <c r="C766" s="57"/>
      <c r="D766" s="36"/>
    </row>
    <row r="767" spans="1:4" ht="12.75" customHeight="1" x14ac:dyDescent="0.2">
      <c r="A767" s="101">
        <f ca="1">OFFSET(Listar!A:A,ROW(A764)+4,0,1)</f>
        <v>0</v>
      </c>
      <c r="B767" s="101">
        <f ca="1">OFFSET(Listar!A:A,ROW(A764)+4,1,1)</f>
        <v>0</v>
      </c>
      <c r="C767" s="57"/>
      <c r="D767" s="36"/>
    </row>
    <row r="768" spans="1:4" ht="12.75" customHeight="1" x14ac:dyDescent="0.2">
      <c r="A768" s="101">
        <f ca="1">OFFSET(Listar!A:A,ROW(A765)+4,0,1)</f>
        <v>0</v>
      </c>
      <c r="B768" s="101">
        <f ca="1">OFFSET(Listar!A:A,ROW(A765)+4,1,1)</f>
        <v>0</v>
      </c>
      <c r="C768" s="57"/>
      <c r="D768" s="36"/>
    </row>
    <row r="769" spans="1:4" ht="12.75" customHeight="1" x14ac:dyDescent="0.2">
      <c r="A769" s="101">
        <f ca="1">OFFSET(Listar!A:A,ROW(A766)+4,0,1)</f>
        <v>0</v>
      </c>
      <c r="B769" s="101">
        <f ca="1">OFFSET(Listar!A:A,ROW(A766)+4,1,1)</f>
        <v>0</v>
      </c>
      <c r="C769" s="57"/>
      <c r="D769" s="36"/>
    </row>
    <row r="770" spans="1:4" ht="12.75" customHeight="1" x14ac:dyDescent="0.2">
      <c r="A770" s="101">
        <f ca="1">OFFSET(Listar!A:A,ROW(A767)+4,0,1)</f>
        <v>0</v>
      </c>
      <c r="B770" s="101">
        <f ca="1">OFFSET(Listar!A:A,ROW(A767)+4,1,1)</f>
        <v>0</v>
      </c>
      <c r="C770" s="57"/>
      <c r="D770" s="36"/>
    </row>
    <row r="771" spans="1:4" ht="12.75" customHeight="1" x14ac:dyDescent="0.2">
      <c r="A771" s="101">
        <f ca="1">OFFSET(Listar!A:A,ROW(A768)+4,0,1)</f>
        <v>0</v>
      </c>
      <c r="B771" s="101">
        <f ca="1">OFFSET(Listar!A:A,ROW(A768)+4,1,1)</f>
        <v>0</v>
      </c>
      <c r="C771" s="57"/>
      <c r="D771" s="36"/>
    </row>
    <row r="772" spans="1:4" ht="12.75" customHeight="1" x14ac:dyDescent="0.2">
      <c r="A772" s="101">
        <f ca="1">OFFSET(Listar!A:A,ROW(A769)+4,0,1)</f>
        <v>0</v>
      </c>
      <c r="B772" s="101">
        <f ca="1">OFFSET(Listar!A:A,ROW(A769)+4,1,1)</f>
        <v>0</v>
      </c>
      <c r="C772" s="57"/>
      <c r="D772" s="36"/>
    </row>
    <row r="773" spans="1:4" ht="12.75" customHeight="1" x14ac:dyDescent="0.2">
      <c r="A773" s="101">
        <f ca="1">OFFSET(Listar!A:A,ROW(A770)+4,0,1)</f>
        <v>0</v>
      </c>
      <c r="B773" s="101">
        <f ca="1">OFFSET(Listar!A:A,ROW(A770)+4,1,1)</f>
        <v>0</v>
      </c>
      <c r="C773" s="57"/>
      <c r="D773" s="36"/>
    </row>
    <row r="774" spans="1:4" ht="12.75" customHeight="1" x14ac:dyDescent="0.2">
      <c r="A774" s="101">
        <f ca="1">OFFSET(Listar!A:A,ROW(A771)+4,0,1)</f>
        <v>0</v>
      </c>
      <c r="B774" s="101">
        <f ca="1">OFFSET(Listar!A:A,ROW(A771)+4,1,1)</f>
        <v>0</v>
      </c>
      <c r="C774" s="57"/>
      <c r="D774" s="36"/>
    </row>
    <row r="775" spans="1:4" ht="12.75" customHeight="1" x14ac:dyDescent="0.2">
      <c r="A775" s="101">
        <f ca="1">OFFSET(Listar!A:A,ROW(A772)+4,0,1)</f>
        <v>0</v>
      </c>
      <c r="B775" s="101">
        <f ca="1">OFFSET(Listar!A:A,ROW(A772)+4,1,1)</f>
        <v>0</v>
      </c>
      <c r="C775" s="57"/>
      <c r="D775" s="36"/>
    </row>
    <row r="776" spans="1:4" ht="12.75" customHeight="1" x14ac:dyDescent="0.2">
      <c r="A776" s="101">
        <f ca="1">OFFSET(Listar!A:A,ROW(A773)+4,0,1)</f>
        <v>0</v>
      </c>
      <c r="B776" s="101">
        <f ca="1">OFFSET(Listar!A:A,ROW(A773)+4,1,1)</f>
        <v>0</v>
      </c>
      <c r="C776" s="57"/>
      <c r="D776" s="36"/>
    </row>
    <row r="777" spans="1:4" ht="12.75" customHeight="1" x14ac:dyDescent="0.2">
      <c r="A777" s="101">
        <f ca="1">OFFSET(Listar!A:A,ROW(A774)+4,0,1)</f>
        <v>0</v>
      </c>
      <c r="B777" s="101">
        <f ca="1">OFFSET(Listar!A:A,ROW(A774)+4,1,1)</f>
        <v>0</v>
      </c>
      <c r="C777" s="57"/>
      <c r="D777" s="36"/>
    </row>
    <row r="778" spans="1:4" ht="12.75" customHeight="1" x14ac:dyDescent="0.2">
      <c r="A778" s="101">
        <f ca="1">OFFSET(Listar!A:A,ROW(A775)+4,0,1)</f>
        <v>0</v>
      </c>
      <c r="B778" s="101">
        <f ca="1">OFFSET(Listar!A:A,ROW(A775)+4,1,1)</f>
        <v>0</v>
      </c>
      <c r="C778" s="57"/>
      <c r="D778" s="36"/>
    </row>
    <row r="779" spans="1:4" ht="12.75" customHeight="1" x14ac:dyDescent="0.2">
      <c r="A779" s="101">
        <f ca="1">OFFSET(Listar!A:A,ROW(A776)+4,0,1)</f>
        <v>0</v>
      </c>
      <c r="B779" s="101">
        <f ca="1">OFFSET(Listar!A:A,ROW(A776)+4,1,1)</f>
        <v>0</v>
      </c>
      <c r="C779" s="57"/>
      <c r="D779" s="36"/>
    </row>
    <row r="780" spans="1:4" ht="12.75" customHeight="1" x14ac:dyDescent="0.2">
      <c r="A780" s="101">
        <f ca="1">OFFSET(Listar!A:A,ROW(A777)+4,0,1)</f>
        <v>0</v>
      </c>
      <c r="B780" s="101">
        <f ca="1">OFFSET(Listar!A:A,ROW(A777)+4,1,1)</f>
        <v>0</v>
      </c>
      <c r="C780" s="57"/>
      <c r="D780" s="36"/>
    </row>
    <row r="781" spans="1:4" ht="12.75" customHeight="1" x14ac:dyDescent="0.2">
      <c r="A781" s="101">
        <f ca="1">OFFSET(Listar!A:A,ROW(A778)+4,0,1)</f>
        <v>0</v>
      </c>
      <c r="B781" s="101">
        <f ca="1">OFFSET(Listar!A:A,ROW(A778)+4,1,1)</f>
        <v>0</v>
      </c>
      <c r="C781" s="57"/>
      <c r="D781" s="36"/>
    </row>
    <row r="782" spans="1:4" ht="12.75" customHeight="1" x14ac:dyDescent="0.2">
      <c r="A782" s="101">
        <f ca="1">OFFSET(Listar!A:A,ROW(A779)+4,0,1)</f>
        <v>0</v>
      </c>
      <c r="B782" s="101">
        <f ca="1">OFFSET(Listar!A:A,ROW(A779)+4,1,1)</f>
        <v>0</v>
      </c>
      <c r="C782" s="57"/>
      <c r="D782" s="36"/>
    </row>
    <row r="783" spans="1:4" ht="12.75" customHeight="1" x14ac:dyDescent="0.2">
      <c r="A783" s="101">
        <f ca="1">OFFSET(Listar!A:A,ROW(A780)+4,0,1)</f>
        <v>0</v>
      </c>
      <c r="B783" s="101">
        <f ca="1">OFFSET(Listar!A:A,ROW(A780)+4,1,1)</f>
        <v>0</v>
      </c>
      <c r="C783" s="57"/>
      <c r="D783" s="36"/>
    </row>
    <row r="784" spans="1:4" ht="12.75" customHeight="1" x14ac:dyDescent="0.2">
      <c r="A784" s="101">
        <f ca="1">OFFSET(Listar!A:A,ROW(A781)+4,0,1)</f>
        <v>0</v>
      </c>
      <c r="B784" s="101">
        <f ca="1">OFFSET(Listar!A:A,ROW(A781)+4,1,1)</f>
        <v>0</v>
      </c>
      <c r="C784" s="57"/>
      <c r="D784" s="36"/>
    </row>
    <row r="785" spans="1:4" ht="12.75" customHeight="1" x14ac:dyDescent="0.2">
      <c r="A785" s="101">
        <f ca="1">OFFSET(Listar!A:A,ROW(A782)+4,0,1)</f>
        <v>0</v>
      </c>
      <c r="B785" s="101">
        <f ca="1">OFFSET(Listar!A:A,ROW(A782)+4,1,1)</f>
        <v>0</v>
      </c>
      <c r="C785" s="57"/>
      <c r="D785" s="36"/>
    </row>
    <row r="786" spans="1:4" ht="12.75" customHeight="1" x14ac:dyDescent="0.2">
      <c r="A786" s="101">
        <f ca="1">OFFSET(Listar!A:A,ROW(A783)+4,0,1)</f>
        <v>0</v>
      </c>
      <c r="B786" s="101">
        <f ca="1">OFFSET(Listar!A:A,ROW(A783)+4,1,1)</f>
        <v>0</v>
      </c>
      <c r="C786" s="57"/>
      <c r="D786" s="36"/>
    </row>
    <row r="787" spans="1:4" ht="12.75" customHeight="1" x14ac:dyDescent="0.2">
      <c r="A787" s="101">
        <f ca="1">OFFSET(Listar!A:A,ROW(A784)+4,0,1)</f>
        <v>0</v>
      </c>
      <c r="B787" s="101">
        <f ca="1">OFFSET(Listar!A:A,ROW(A784)+4,1,1)</f>
        <v>0</v>
      </c>
      <c r="C787" s="57"/>
      <c r="D787" s="36"/>
    </row>
    <row r="788" spans="1:4" ht="12.75" customHeight="1" x14ac:dyDescent="0.2">
      <c r="A788" s="101">
        <f ca="1">OFFSET(Listar!A:A,ROW(A785)+4,0,1)</f>
        <v>0</v>
      </c>
      <c r="B788" s="101">
        <f ca="1">OFFSET(Listar!A:A,ROW(A785)+4,1,1)</f>
        <v>0</v>
      </c>
      <c r="C788" s="57"/>
      <c r="D788" s="36"/>
    </row>
    <row r="789" spans="1:4" ht="12.75" customHeight="1" x14ac:dyDescent="0.2">
      <c r="A789" s="101">
        <f ca="1">OFFSET(Listar!A:A,ROW(A786)+4,0,1)</f>
        <v>0</v>
      </c>
      <c r="B789" s="101">
        <f ca="1">OFFSET(Listar!A:A,ROW(A786)+4,1,1)</f>
        <v>0</v>
      </c>
      <c r="C789" s="57"/>
      <c r="D789" s="36"/>
    </row>
    <row r="790" spans="1:4" ht="12.75" customHeight="1" x14ac:dyDescent="0.2">
      <c r="A790" s="101">
        <f ca="1">OFFSET(Listar!A:A,ROW(A787)+4,0,1)</f>
        <v>0</v>
      </c>
      <c r="B790" s="101">
        <f ca="1">OFFSET(Listar!A:A,ROW(A787)+4,1,1)</f>
        <v>0</v>
      </c>
      <c r="C790" s="57"/>
      <c r="D790" s="36"/>
    </row>
    <row r="791" spans="1:4" ht="12.75" customHeight="1" x14ac:dyDescent="0.2">
      <c r="A791" s="101">
        <f ca="1">OFFSET(Listar!A:A,ROW(A788)+4,0,1)</f>
        <v>0</v>
      </c>
      <c r="B791" s="101">
        <f ca="1">OFFSET(Listar!A:A,ROW(A788)+4,1,1)</f>
        <v>0</v>
      </c>
      <c r="C791" s="57"/>
      <c r="D791" s="36"/>
    </row>
    <row r="792" spans="1:4" ht="12.75" customHeight="1" x14ac:dyDescent="0.2">
      <c r="A792" s="101">
        <f ca="1">OFFSET(Listar!A:A,ROW(A789)+4,0,1)</f>
        <v>0</v>
      </c>
      <c r="B792" s="101">
        <f ca="1">OFFSET(Listar!A:A,ROW(A789)+4,1,1)</f>
        <v>0</v>
      </c>
      <c r="C792" s="57"/>
      <c r="D792" s="36"/>
    </row>
    <row r="793" spans="1:4" ht="12.75" customHeight="1" x14ac:dyDescent="0.2">
      <c r="A793" s="101">
        <f ca="1">OFFSET(Listar!A:A,ROW(A790)+4,0,1)</f>
        <v>0</v>
      </c>
      <c r="B793" s="101">
        <f ca="1">OFFSET(Listar!A:A,ROW(A790)+4,1,1)</f>
        <v>0</v>
      </c>
      <c r="C793" s="57"/>
      <c r="D793" s="36"/>
    </row>
    <row r="794" spans="1:4" ht="12.75" customHeight="1" x14ac:dyDescent="0.2">
      <c r="A794" s="101">
        <f ca="1">OFFSET(Listar!A:A,ROW(A791)+4,0,1)</f>
        <v>0</v>
      </c>
      <c r="B794" s="101">
        <f ca="1">OFFSET(Listar!A:A,ROW(A791)+4,1,1)</f>
        <v>0</v>
      </c>
      <c r="C794" s="57"/>
      <c r="D794" s="36"/>
    </row>
    <row r="795" spans="1:4" ht="12.75" customHeight="1" x14ac:dyDescent="0.2">
      <c r="A795" s="101">
        <f ca="1">OFFSET(Listar!A:A,ROW(A792)+4,0,1)</f>
        <v>0</v>
      </c>
      <c r="B795" s="101">
        <f ca="1">OFFSET(Listar!A:A,ROW(A792)+4,1,1)</f>
        <v>0</v>
      </c>
      <c r="C795" s="57"/>
      <c r="D795" s="36"/>
    </row>
    <row r="796" spans="1:4" ht="12.75" customHeight="1" x14ac:dyDescent="0.2">
      <c r="A796" s="101">
        <f ca="1">OFFSET(Listar!A:A,ROW(A793)+4,0,1)</f>
        <v>0</v>
      </c>
      <c r="B796" s="101">
        <f ca="1">OFFSET(Listar!A:A,ROW(A793)+4,1,1)</f>
        <v>0</v>
      </c>
      <c r="C796" s="57"/>
      <c r="D796" s="36"/>
    </row>
    <row r="797" spans="1:4" ht="12.75" customHeight="1" x14ac:dyDescent="0.2">
      <c r="A797" s="101">
        <f ca="1">OFFSET(Listar!A:A,ROW(A794)+4,0,1)</f>
        <v>0</v>
      </c>
      <c r="B797" s="101">
        <f ca="1">OFFSET(Listar!A:A,ROW(A794)+4,1,1)</f>
        <v>0</v>
      </c>
      <c r="C797" s="57"/>
      <c r="D797" s="36"/>
    </row>
    <row r="798" spans="1:4" ht="12.75" customHeight="1" x14ac:dyDescent="0.2">
      <c r="A798" s="101">
        <f ca="1">OFFSET(Listar!A:A,ROW(A795)+4,0,1)</f>
        <v>0</v>
      </c>
      <c r="B798" s="101">
        <f ca="1">OFFSET(Listar!A:A,ROW(A795)+4,1,1)</f>
        <v>0</v>
      </c>
      <c r="C798" s="57"/>
      <c r="D798" s="36"/>
    </row>
    <row r="799" spans="1:4" ht="12.75" customHeight="1" x14ac:dyDescent="0.2">
      <c r="A799" s="101">
        <f ca="1">OFFSET(Listar!A:A,ROW(A796)+4,0,1)</f>
        <v>0</v>
      </c>
      <c r="B799" s="101">
        <f ca="1">OFFSET(Listar!A:A,ROW(A796)+4,1,1)</f>
        <v>0</v>
      </c>
      <c r="C799" s="57"/>
      <c r="D799" s="36"/>
    </row>
    <row r="800" spans="1:4" ht="12.75" customHeight="1" x14ac:dyDescent="0.2">
      <c r="A800" s="101">
        <f ca="1">OFFSET(Listar!A:A,ROW(A797)+4,0,1)</f>
        <v>0</v>
      </c>
      <c r="B800" s="101">
        <f ca="1">OFFSET(Listar!A:A,ROW(A797)+4,1,1)</f>
        <v>0</v>
      </c>
      <c r="C800" s="57"/>
      <c r="D800" s="36"/>
    </row>
    <row r="801" spans="1:4" ht="12.75" customHeight="1" x14ac:dyDescent="0.2">
      <c r="A801" s="101">
        <f ca="1">OFFSET(Listar!A:A,ROW(A798)+4,0,1)</f>
        <v>0</v>
      </c>
      <c r="B801" s="101">
        <f ca="1">OFFSET(Listar!A:A,ROW(A798)+4,1,1)</f>
        <v>0</v>
      </c>
      <c r="C801" s="57"/>
      <c r="D801" s="36"/>
    </row>
    <row r="802" spans="1:4" ht="12.75" customHeight="1" x14ac:dyDescent="0.2">
      <c r="A802" s="101">
        <f ca="1">OFFSET(Listar!A:A,ROW(A799)+4,0,1)</f>
        <v>0</v>
      </c>
      <c r="B802" s="101">
        <f ca="1">OFFSET(Listar!A:A,ROW(A799)+4,1,1)</f>
        <v>0</v>
      </c>
      <c r="C802" s="57"/>
      <c r="D802" s="36"/>
    </row>
    <row r="803" spans="1:4" ht="12.75" customHeight="1" x14ac:dyDescent="0.2">
      <c r="A803" s="101">
        <f ca="1">OFFSET(Listar!A:A,ROW(A800)+4,0,1)</f>
        <v>0</v>
      </c>
      <c r="B803" s="101">
        <f ca="1">OFFSET(Listar!A:A,ROW(A800)+4,1,1)</f>
        <v>0</v>
      </c>
      <c r="C803" s="57"/>
      <c r="D803" s="36"/>
    </row>
    <row r="804" spans="1:4" ht="12.75" customHeight="1" x14ac:dyDescent="0.2">
      <c r="A804" s="101">
        <f ca="1">OFFSET(Listar!A:A,ROW(A801)+4,0,1)</f>
        <v>0</v>
      </c>
      <c r="B804" s="101">
        <f ca="1">OFFSET(Listar!A:A,ROW(A801)+4,1,1)</f>
        <v>0</v>
      </c>
      <c r="C804" s="57"/>
      <c r="D804" s="36"/>
    </row>
    <row r="805" spans="1:4" ht="12.75" customHeight="1" x14ac:dyDescent="0.2">
      <c r="A805" s="101">
        <f ca="1">OFFSET(Listar!A:A,ROW(A802)+4,0,1)</f>
        <v>0</v>
      </c>
      <c r="B805" s="101">
        <f ca="1">OFFSET(Listar!A:A,ROW(A802)+4,1,1)</f>
        <v>0</v>
      </c>
      <c r="C805" s="57"/>
      <c r="D805" s="36"/>
    </row>
    <row r="806" spans="1:4" ht="12.75" customHeight="1" x14ac:dyDescent="0.2">
      <c r="A806" s="101">
        <f ca="1">OFFSET(Listar!A:A,ROW(A803)+4,0,1)</f>
        <v>0</v>
      </c>
      <c r="B806" s="101">
        <f ca="1">OFFSET(Listar!A:A,ROW(A803)+4,1,1)</f>
        <v>0</v>
      </c>
      <c r="C806" s="57"/>
      <c r="D806" s="36"/>
    </row>
    <row r="807" spans="1:4" ht="12.75" customHeight="1" x14ac:dyDescent="0.2">
      <c r="A807" s="101">
        <f ca="1">OFFSET(Listar!A:A,ROW(A804)+4,0,1)</f>
        <v>0</v>
      </c>
      <c r="B807" s="101">
        <f ca="1">OFFSET(Listar!A:A,ROW(A804)+4,1,1)</f>
        <v>0</v>
      </c>
      <c r="C807" s="57"/>
      <c r="D807" s="36"/>
    </row>
    <row r="808" spans="1:4" ht="12.75" customHeight="1" x14ac:dyDescent="0.2">
      <c r="A808" s="101">
        <f ca="1">OFFSET(Listar!A:A,ROW(A805)+4,0,1)</f>
        <v>0</v>
      </c>
      <c r="B808" s="101">
        <f ca="1">OFFSET(Listar!A:A,ROW(A805)+4,1,1)</f>
        <v>0</v>
      </c>
      <c r="C808" s="57"/>
      <c r="D808" s="36"/>
    </row>
    <row r="809" spans="1:4" ht="12.75" customHeight="1" x14ac:dyDescent="0.2">
      <c r="A809" s="101">
        <f ca="1">OFFSET(Listar!A:A,ROW(A806)+4,0,1)</f>
        <v>0</v>
      </c>
      <c r="B809" s="101">
        <f ca="1">OFFSET(Listar!A:A,ROW(A806)+4,1,1)</f>
        <v>0</v>
      </c>
      <c r="C809" s="57"/>
      <c r="D809" s="36"/>
    </row>
    <row r="810" spans="1:4" ht="12.75" customHeight="1" x14ac:dyDescent="0.2">
      <c r="A810" s="101">
        <f ca="1">OFFSET(Listar!A:A,ROW(A807)+4,0,1)</f>
        <v>0</v>
      </c>
      <c r="B810" s="101">
        <f ca="1">OFFSET(Listar!A:A,ROW(A807)+4,1,1)</f>
        <v>0</v>
      </c>
      <c r="C810" s="57"/>
      <c r="D810" s="36"/>
    </row>
    <row r="811" spans="1:4" ht="12.75" customHeight="1" x14ac:dyDescent="0.2">
      <c r="A811" s="101">
        <f ca="1">OFFSET(Listar!A:A,ROW(A808)+4,0,1)</f>
        <v>0</v>
      </c>
      <c r="B811" s="101">
        <f ca="1">OFFSET(Listar!A:A,ROW(A808)+4,1,1)</f>
        <v>0</v>
      </c>
      <c r="C811" s="57"/>
      <c r="D811" s="36"/>
    </row>
    <row r="812" spans="1:4" ht="12.75" customHeight="1" x14ac:dyDescent="0.2">
      <c r="A812" s="101">
        <f ca="1">OFFSET(Listar!A:A,ROW(A809)+4,0,1)</f>
        <v>0</v>
      </c>
      <c r="B812" s="101">
        <f ca="1">OFFSET(Listar!A:A,ROW(A809)+4,1,1)</f>
        <v>0</v>
      </c>
      <c r="C812" s="57"/>
      <c r="D812" s="36"/>
    </row>
    <row r="813" spans="1:4" ht="12.75" customHeight="1" x14ac:dyDescent="0.2">
      <c r="A813" s="101">
        <f ca="1">OFFSET(Listar!A:A,ROW(A810)+4,0,1)</f>
        <v>0</v>
      </c>
      <c r="B813" s="101">
        <f ca="1">OFFSET(Listar!A:A,ROW(A810)+4,1,1)</f>
        <v>0</v>
      </c>
      <c r="C813" s="57"/>
      <c r="D813" s="36"/>
    </row>
    <row r="814" spans="1:4" ht="12.75" customHeight="1" x14ac:dyDescent="0.2">
      <c r="A814" s="101">
        <f ca="1">OFFSET(Listar!A:A,ROW(A811)+4,0,1)</f>
        <v>0</v>
      </c>
      <c r="B814" s="101">
        <f ca="1">OFFSET(Listar!A:A,ROW(A811)+4,1,1)</f>
        <v>0</v>
      </c>
      <c r="C814" s="57"/>
      <c r="D814" s="36"/>
    </row>
    <row r="815" spans="1:4" ht="12.75" customHeight="1" x14ac:dyDescent="0.2">
      <c r="A815" s="101">
        <f ca="1">OFFSET(Listar!A:A,ROW(A812)+4,0,1)</f>
        <v>0</v>
      </c>
      <c r="B815" s="101">
        <f ca="1">OFFSET(Listar!A:A,ROW(A812)+4,1,1)</f>
        <v>0</v>
      </c>
      <c r="C815" s="57"/>
      <c r="D815" s="36"/>
    </row>
    <row r="816" spans="1:4" ht="12.75" customHeight="1" x14ac:dyDescent="0.2">
      <c r="A816" s="101">
        <f ca="1">OFFSET(Listar!A:A,ROW(A813)+4,0,1)</f>
        <v>0</v>
      </c>
      <c r="B816" s="101">
        <f ca="1">OFFSET(Listar!A:A,ROW(A813)+4,1,1)</f>
        <v>0</v>
      </c>
      <c r="C816" s="57"/>
      <c r="D816" s="36"/>
    </row>
    <row r="817" spans="1:4" ht="12.75" customHeight="1" x14ac:dyDescent="0.2">
      <c r="A817" s="101">
        <f ca="1">OFFSET(Listar!A:A,ROW(A814)+4,0,1)</f>
        <v>0</v>
      </c>
      <c r="B817" s="101">
        <f ca="1">OFFSET(Listar!A:A,ROW(A814)+4,1,1)</f>
        <v>0</v>
      </c>
      <c r="C817" s="57"/>
      <c r="D817" s="36"/>
    </row>
    <row r="818" spans="1:4" ht="12.75" customHeight="1" x14ac:dyDescent="0.2">
      <c r="A818" s="101">
        <f ca="1">OFFSET(Listar!A:A,ROW(A815)+4,0,1)</f>
        <v>0</v>
      </c>
      <c r="B818" s="101">
        <f ca="1">OFFSET(Listar!A:A,ROW(A815)+4,1,1)</f>
        <v>0</v>
      </c>
      <c r="C818" s="57"/>
      <c r="D818" s="36"/>
    </row>
    <row r="819" spans="1:4" ht="12.75" customHeight="1" x14ac:dyDescent="0.2">
      <c r="A819" s="101">
        <f ca="1">OFFSET(Listar!A:A,ROW(A816)+4,0,1)</f>
        <v>0</v>
      </c>
      <c r="B819" s="101">
        <f ca="1">OFFSET(Listar!A:A,ROW(A816)+4,1,1)</f>
        <v>0</v>
      </c>
      <c r="C819" s="57"/>
      <c r="D819" s="36"/>
    </row>
    <row r="820" spans="1:4" ht="12.75" customHeight="1" x14ac:dyDescent="0.2">
      <c r="A820" s="101">
        <f ca="1">OFFSET(Listar!A:A,ROW(A817)+4,0,1)</f>
        <v>0</v>
      </c>
      <c r="B820" s="101">
        <f ca="1">OFFSET(Listar!A:A,ROW(A817)+4,1,1)</f>
        <v>0</v>
      </c>
      <c r="C820" s="57"/>
      <c r="D820" s="36"/>
    </row>
    <row r="821" spans="1:4" ht="12.75" customHeight="1" x14ac:dyDescent="0.2">
      <c r="A821" s="101">
        <f ca="1">OFFSET(Listar!A:A,ROW(A818)+4,0,1)</f>
        <v>0</v>
      </c>
      <c r="B821" s="101">
        <f ca="1">OFFSET(Listar!A:A,ROW(A818)+4,1,1)</f>
        <v>0</v>
      </c>
      <c r="C821" s="57"/>
      <c r="D821" s="36"/>
    </row>
    <row r="822" spans="1:4" ht="12.75" customHeight="1" x14ac:dyDescent="0.2">
      <c r="A822" s="101">
        <f ca="1">OFFSET(Listar!A:A,ROW(A819)+4,0,1)</f>
        <v>0</v>
      </c>
      <c r="B822" s="101">
        <f ca="1">OFFSET(Listar!A:A,ROW(A819)+4,1,1)</f>
        <v>0</v>
      </c>
      <c r="C822" s="57"/>
      <c r="D822" s="36"/>
    </row>
    <row r="823" spans="1:4" ht="12.75" customHeight="1" x14ac:dyDescent="0.2">
      <c r="A823" s="101">
        <f ca="1">OFFSET(Listar!A:A,ROW(A820)+4,0,1)</f>
        <v>0</v>
      </c>
      <c r="B823" s="101">
        <f ca="1">OFFSET(Listar!A:A,ROW(A820)+4,1,1)</f>
        <v>0</v>
      </c>
      <c r="C823" s="57"/>
      <c r="D823" s="36"/>
    </row>
    <row r="824" spans="1:4" ht="12.75" customHeight="1" x14ac:dyDescent="0.2">
      <c r="A824" s="101">
        <f ca="1">OFFSET(Listar!A:A,ROW(A821)+4,0,1)</f>
        <v>0</v>
      </c>
      <c r="B824" s="101">
        <f ca="1">OFFSET(Listar!A:A,ROW(A821)+4,1,1)</f>
        <v>0</v>
      </c>
      <c r="C824" s="57"/>
      <c r="D824" s="36"/>
    </row>
    <row r="825" spans="1:4" ht="12.75" customHeight="1" x14ac:dyDescent="0.2">
      <c r="A825" s="101">
        <f ca="1">OFFSET(Listar!A:A,ROW(A822)+4,0,1)</f>
        <v>0</v>
      </c>
      <c r="B825" s="101">
        <f ca="1">OFFSET(Listar!A:A,ROW(A822)+4,1,1)</f>
        <v>0</v>
      </c>
      <c r="C825" s="57"/>
      <c r="D825" s="36"/>
    </row>
    <row r="826" spans="1:4" ht="12.75" customHeight="1" x14ac:dyDescent="0.2">
      <c r="A826" s="101">
        <f ca="1">OFFSET(Listar!A:A,ROW(A823)+4,0,1)</f>
        <v>0</v>
      </c>
      <c r="B826" s="101">
        <f ca="1">OFFSET(Listar!A:A,ROW(A823)+4,1,1)</f>
        <v>0</v>
      </c>
      <c r="C826" s="57"/>
      <c r="D826" s="36"/>
    </row>
    <row r="827" spans="1:4" ht="12.75" customHeight="1" x14ac:dyDescent="0.2">
      <c r="A827" s="101">
        <f ca="1">OFFSET(Listar!A:A,ROW(A824)+4,0,1)</f>
        <v>0</v>
      </c>
      <c r="B827" s="101">
        <f ca="1">OFFSET(Listar!A:A,ROW(A824)+4,1,1)</f>
        <v>0</v>
      </c>
      <c r="C827" s="57"/>
      <c r="D827" s="36"/>
    </row>
    <row r="828" spans="1:4" ht="12.75" customHeight="1" x14ac:dyDescent="0.2">
      <c r="A828" s="101">
        <f ca="1">OFFSET(Listar!A:A,ROW(A825)+4,0,1)</f>
        <v>0</v>
      </c>
      <c r="B828" s="101">
        <f ca="1">OFFSET(Listar!A:A,ROW(A825)+4,1,1)</f>
        <v>0</v>
      </c>
      <c r="C828" s="57"/>
      <c r="D828" s="36"/>
    </row>
    <row r="829" spans="1:4" ht="12.75" customHeight="1" x14ac:dyDescent="0.2">
      <c r="A829" s="101">
        <f ca="1">OFFSET(Listar!A:A,ROW(A826)+4,0,1)</f>
        <v>0</v>
      </c>
      <c r="B829" s="101">
        <f ca="1">OFFSET(Listar!A:A,ROW(A826)+4,1,1)</f>
        <v>0</v>
      </c>
      <c r="C829" s="57"/>
      <c r="D829" s="36"/>
    </row>
    <row r="830" spans="1:4" ht="12.75" customHeight="1" x14ac:dyDescent="0.2">
      <c r="A830" s="101">
        <f ca="1">OFFSET(Listar!A:A,ROW(A827)+4,0,1)</f>
        <v>0</v>
      </c>
      <c r="B830" s="101">
        <f ca="1">OFFSET(Listar!A:A,ROW(A827)+4,1,1)</f>
        <v>0</v>
      </c>
      <c r="C830" s="57"/>
      <c r="D830" s="36"/>
    </row>
    <row r="831" spans="1:4" ht="12.75" customHeight="1" x14ac:dyDescent="0.2">
      <c r="A831" s="101">
        <f ca="1">OFFSET(Listar!A:A,ROW(A828)+4,0,1)</f>
        <v>0</v>
      </c>
      <c r="B831" s="101">
        <f ca="1">OFFSET(Listar!A:A,ROW(A828)+4,1,1)</f>
        <v>0</v>
      </c>
      <c r="C831" s="57"/>
      <c r="D831" s="36"/>
    </row>
    <row r="832" spans="1:4" ht="12.75" customHeight="1" x14ac:dyDescent="0.2">
      <c r="A832" s="101">
        <f ca="1">OFFSET(Listar!A:A,ROW(A829)+4,0,1)</f>
        <v>0</v>
      </c>
      <c r="B832" s="101">
        <f ca="1">OFFSET(Listar!A:A,ROW(A829)+4,1,1)</f>
        <v>0</v>
      </c>
      <c r="C832" s="57"/>
      <c r="D832" s="36"/>
    </row>
    <row r="833" spans="1:4" ht="12.75" customHeight="1" x14ac:dyDescent="0.2">
      <c r="A833" s="101">
        <f ca="1">OFFSET(Listar!A:A,ROW(A830)+4,0,1)</f>
        <v>0</v>
      </c>
      <c r="B833" s="101">
        <f ca="1">OFFSET(Listar!A:A,ROW(A830)+4,1,1)</f>
        <v>0</v>
      </c>
      <c r="C833" s="57"/>
      <c r="D833" s="36"/>
    </row>
    <row r="834" spans="1:4" ht="12.75" customHeight="1" x14ac:dyDescent="0.2">
      <c r="A834" s="101">
        <f ca="1">OFFSET(Listar!A:A,ROW(A831)+4,0,1)</f>
        <v>0</v>
      </c>
      <c r="B834" s="101">
        <f ca="1">OFFSET(Listar!A:A,ROW(A831)+4,1,1)</f>
        <v>0</v>
      </c>
      <c r="C834" s="57"/>
      <c r="D834" s="36"/>
    </row>
    <row r="835" spans="1:4" ht="12.75" customHeight="1" x14ac:dyDescent="0.2">
      <c r="A835" s="101">
        <f ca="1">OFFSET(Listar!A:A,ROW(A832)+4,0,1)</f>
        <v>0</v>
      </c>
      <c r="B835" s="101">
        <f ca="1">OFFSET(Listar!A:A,ROW(A832)+4,1,1)</f>
        <v>0</v>
      </c>
      <c r="C835" s="57"/>
      <c r="D835" s="36"/>
    </row>
    <row r="836" spans="1:4" ht="12.75" customHeight="1" x14ac:dyDescent="0.2">
      <c r="A836" s="101">
        <f ca="1">OFFSET(Listar!A:A,ROW(A833)+4,0,1)</f>
        <v>0</v>
      </c>
      <c r="B836" s="101">
        <f ca="1">OFFSET(Listar!A:A,ROW(A833)+4,1,1)</f>
        <v>0</v>
      </c>
      <c r="C836" s="57"/>
      <c r="D836" s="36"/>
    </row>
    <row r="837" spans="1:4" ht="12.75" customHeight="1" x14ac:dyDescent="0.2">
      <c r="A837" s="101">
        <f ca="1">OFFSET(Listar!A:A,ROW(A834)+4,0,1)</f>
        <v>0</v>
      </c>
      <c r="B837" s="101">
        <f ca="1">OFFSET(Listar!A:A,ROW(A834)+4,1,1)</f>
        <v>0</v>
      </c>
      <c r="C837" s="57"/>
      <c r="D837" s="36"/>
    </row>
    <row r="838" spans="1:4" ht="12.75" customHeight="1" x14ac:dyDescent="0.2">
      <c r="A838" s="101">
        <f ca="1">OFFSET(Listar!A:A,ROW(A835)+4,0,1)</f>
        <v>0</v>
      </c>
      <c r="B838" s="101">
        <f ca="1">OFFSET(Listar!A:A,ROW(A835)+4,1,1)</f>
        <v>0</v>
      </c>
      <c r="C838" s="57"/>
      <c r="D838" s="36"/>
    </row>
    <row r="839" spans="1:4" ht="12.75" customHeight="1" x14ac:dyDescent="0.2">
      <c r="A839" s="101">
        <f ca="1">OFFSET(Listar!A:A,ROW(A836)+4,0,1)</f>
        <v>0</v>
      </c>
      <c r="B839" s="101">
        <f ca="1">OFFSET(Listar!A:A,ROW(A836)+4,1,1)</f>
        <v>0</v>
      </c>
      <c r="C839" s="57"/>
      <c r="D839" s="36"/>
    </row>
    <row r="840" spans="1:4" ht="12.75" customHeight="1" x14ac:dyDescent="0.2">
      <c r="A840" s="101">
        <f ca="1">OFFSET(Listar!A:A,ROW(A837)+4,0,1)</f>
        <v>0</v>
      </c>
      <c r="B840" s="101">
        <f ca="1">OFFSET(Listar!A:A,ROW(A837)+4,1,1)</f>
        <v>0</v>
      </c>
      <c r="C840" s="57"/>
      <c r="D840" s="36"/>
    </row>
    <row r="841" spans="1:4" ht="12.75" customHeight="1" x14ac:dyDescent="0.2">
      <c r="A841" s="101">
        <f ca="1">OFFSET(Listar!A:A,ROW(A838)+4,0,1)</f>
        <v>0</v>
      </c>
      <c r="B841" s="101">
        <f ca="1">OFFSET(Listar!A:A,ROW(A838)+4,1,1)</f>
        <v>0</v>
      </c>
      <c r="C841" s="57"/>
      <c r="D841" s="36"/>
    </row>
    <row r="842" spans="1:4" ht="12.75" customHeight="1" x14ac:dyDescent="0.2">
      <c r="A842" s="101">
        <f ca="1">OFFSET(Listar!A:A,ROW(A839)+4,0,1)</f>
        <v>0</v>
      </c>
      <c r="B842" s="101">
        <f ca="1">OFFSET(Listar!A:A,ROW(A839)+4,1,1)</f>
        <v>0</v>
      </c>
      <c r="C842" s="57"/>
      <c r="D842" s="36"/>
    </row>
    <row r="843" spans="1:4" ht="12.75" customHeight="1" x14ac:dyDescent="0.2">
      <c r="A843" s="101">
        <f ca="1">OFFSET(Listar!A:A,ROW(A840)+4,0,1)</f>
        <v>0</v>
      </c>
      <c r="B843" s="101">
        <f ca="1">OFFSET(Listar!A:A,ROW(A840)+4,1,1)</f>
        <v>0</v>
      </c>
      <c r="C843" s="57"/>
      <c r="D843" s="36"/>
    </row>
    <row r="844" spans="1:4" ht="12.75" customHeight="1" x14ac:dyDescent="0.2">
      <c r="A844" s="101">
        <f ca="1">OFFSET(Listar!A:A,ROW(A841)+4,0,1)</f>
        <v>0</v>
      </c>
      <c r="B844" s="101">
        <f ca="1">OFFSET(Listar!A:A,ROW(A841)+4,1,1)</f>
        <v>0</v>
      </c>
      <c r="C844" s="57"/>
      <c r="D844" s="36"/>
    </row>
    <row r="845" spans="1:4" ht="12.75" customHeight="1" x14ac:dyDescent="0.2">
      <c r="A845" s="101">
        <f ca="1">OFFSET(Listar!A:A,ROW(A842)+4,0,1)</f>
        <v>0</v>
      </c>
      <c r="B845" s="101">
        <f ca="1">OFFSET(Listar!A:A,ROW(A842)+4,1,1)</f>
        <v>0</v>
      </c>
      <c r="C845" s="57"/>
      <c r="D845" s="36"/>
    </row>
    <row r="846" spans="1:4" ht="12.75" customHeight="1" x14ac:dyDescent="0.2">
      <c r="A846" s="101">
        <f ca="1">OFFSET(Listar!A:A,ROW(A843)+4,0,1)</f>
        <v>0</v>
      </c>
      <c r="B846" s="101">
        <f ca="1">OFFSET(Listar!A:A,ROW(A843)+4,1,1)</f>
        <v>0</v>
      </c>
      <c r="C846" s="57"/>
      <c r="D846" s="36"/>
    </row>
    <row r="847" spans="1:4" ht="12.75" customHeight="1" x14ac:dyDescent="0.2">
      <c r="A847" s="101">
        <f ca="1">OFFSET(Listar!A:A,ROW(A844)+4,0,1)</f>
        <v>0</v>
      </c>
      <c r="B847" s="101">
        <f ca="1">OFFSET(Listar!A:A,ROW(A844)+4,1,1)</f>
        <v>0</v>
      </c>
      <c r="C847" s="57"/>
      <c r="D847" s="36"/>
    </row>
    <row r="848" spans="1:4" ht="12.75" customHeight="1" x14ac:dyDescent="0.2">
      <c r="A848" s="101">
        <f ca="1">OFFSET(Listar!A:A,ROW(A845)+4,0,1)</f>
        <v>0</v>
      </c>
      <c r="B848" s="101">
        <f ca="1">OFFSET(Listar!A:A,ROW(A845)+4,1,1)</f>
        <v>0</v>
      </c>
      <c r="C848" s="57"/>
      <c r="D848" s="36"/>
    </row>
    <row r="849" spans="1:4" ht="12.75" customHeight="1" x14ac:dyDescent="0.2">
      <c r="A849" s="101">
        <f ca="1">OFFSET(Listar!A:A,ROW(A846)+4,0,1)</f>
        <v>0</v>
      </c>
      <c r="B849" s="101">
        <f ca="1">OFFSET(Listar!A:A,ROW(A846)+4,1,1)</f>
        <v>0</v>
      </c>
      <c r="C849" s="57"/>
      <c r="D849" s="36"/>
    </row>
    <row r="850" spans="1:4" ht="12.75" customHeight="1" x14ac:dyDescent="0.2">
      <c r="A850" s="101">
        <f ca="1">OFFSET(Listar!A:A,ROW(A847)+4,0,1)</f>
        <v>0</v>
      </c>
      <c r="B850" s="101">
        <f ca="1">OFFSET(Listar!A:A,ROW(A847)+4,1,1)</f>
        <v>0</v>
      </c>
      <c r="C850" s="57"/>
      <c r="D850" s="36"/>
    </row>
    <row r="851" spans="1:4" ht="12.75" customHeight="1" x14ac:dyDescent="0.2">
      <c r="A851" s="101">
        <f ca="1">OFFSET(Listar!A:A,ROW(A848)+4,0,1)</f>
        <v>0</v>
      </c>
      <c r="B851" s="101">
        <f ca="1">OFFSET(Listar!A:A,ROW(A848)+4,1,1)</f>
        <v>0</v>
      </c>
      <c r="C851" s="57"/>
      <c r="D851" s="36"/>
    </row>
    <row r="852" spans="1:4" ht="12.75" customHeight="1" x14ac:dyDescent="0.2">
      <c r="A852" s="101">
        <f ca="1">OFFSET(Listar!A:A,ROW(A849)+4,0,1)</f>
        <v>0</v>
      </c>
      <c r="B852" s="101">
        <f ca="1">OFFSET(Listar!A:A,ROW(A849)+4,1,1)</f>
        <v>0</v>
      </c>
      <c r="C852" s="57"/>
      <c r="D852" s="36"/>
    </row>
    <row r="853" spans="1:4" ht="12.75" customHeight="1" x14ac:dyDescent="0.2">
      <c r="A853" s="101">
        <f ca="1">OFFSET(Listar!A:A,ROW(A850)+4,0,1)</f>
        <v>0</v>
      </c>
      <c r="B853" s="101">
        <f ca="1">OFFSET(Listar!A:A,ROW(A850)+4,1,1)</f>
        <v>0</v>
      </c>
      <c r="C853" s="57"/>
      <c r="D853" s="36"/>
    </row>
    <row r="854" spans="1:4" ht="12.75" customHeight="1" x14ac:dyDescent="0.2">
      <c r="A854" s="101">
        <f ca="1">OFFSET(Listar!A:A,ROW(A851)+4,0,1)</f>
        <v>0</v>
      </c>
      <c r="B854" s="101">
        <f ca="1">OFFSET(Listar!A:A,ROW(A851)+4,1,1)</f>
        <v>0</v>
      </c>
      <c r="C854" s="57"/>
      <c r="D854" s="36"/>
    </row>
    <row r="855" spans="1:4" ht="12.75" customHeight="1" x14ac:dyDescent="0.2">
      <c r="A855" s="101">
        <f ca="1">OFFSET(Listar!A:A,ROW(A852)+4,0,1)</f>
        <v>0</v>
      </c>
      <c r="B855" s="101">
        <f ca="1">OFFSET(Listar!A:A,ROW(A852)+4,1,1)</f>
        <v>0</v>
      </c>
      <c r="C855" s="57"/>
      <c r="D855" s="36"/>
    </row>
    <row r="856" spans="1:4" ht="12.75" customHeight="1" x14ac:dyDescent="0.2">
      <c r="A856" s="101">
        <f ca="1">OFFSET(Listar!A:A,ROW(A853)+4,0,1)</f>
        <v>0</v>
      </c>
      <c r="B856" s="101">
        <f ca="1">OFFSET(Listar!A:A,ROW(A853)+4,1,1)</f>
        <v>0</v>
      </c>
      <c r="C856" s="57"/>
      <c r="D856" s="36"/>
    </row>
    <row r="857" spans="1:4" ht="12.75" customHeight="1" x14ac:dyDescent="0.2">
      <c r="A857" s="101">
        <f ca="1">OFFSET(Listar!A:A,ROW(A854)+4,0,1)</f>
        <v>0</v>
      </c>
      <c r="B857" s="101">
        <f ca="1">OFFSET(Listar!A:A,ROW(A854)+4,1,1)</f>
        <v>0</v>
      </c>
      <c r="C857" s="57"/>
      <c r="D857" s="36"/>
    </row>
    <row r="858" spans="1:4" ht="12.75" customHeight="1" x14ac:dyDescent="0.2">
      <c r="A858" s="101">
        <f ca="1">OFFSET(Listar!A:A,ROW(A855)+4,0,1)</f>
        <v>0</v>
      </c>
      <c r="B858" s="101">
        <f ca="1">OFFSET(Listar!A:A,ROW(A855)+4,1,1)</f>
        <v>0</v>
      </c>
      <c r="C858" s="57"/>
      <c r="D858" s="36"/>
    </row>
    <row r="859" spans="1:4" ht="12.75" customHeight="1" x14ac:dyDescent="0.2">
      <c r="A859" s="101">
        <f ca="1">OFFSET(Listar!A:A,ROW(A856)+4,0,1)</f>
        <v>0</v>
      </c>
      <c r="B859" s="101">
        <f ca="1">OFFSET(Listar!A:A,ROW(A856)+4,1,1)</f>
        <v>0</v>
      </c>
      <c r="C859" s="57"/>
      <c r="D859" s="36"/>
    </row>
    <row r="860" spans="1:4" ht="12.75" customHeight="1" x14ac:dyDescent="0.2">
      <c r="A860" s="101">
        <f ca="1">OFFSET(Listar!A:A,ROW(A857)+4,0,1)</f>
        <v>0</v>
      </c>
      <c r="B860" s="101">
        <f ca="1">OFFSET(Listar!A:A,ROW(A857)+4,1,1)</f>
        <v>0</v>
      </c>
      <c r="C860" s="57"/>
      <c r="D860" s="36"/>
    </row>
    <row r="861" spans="1:4" ht="12.75" customHeight="1" x14ac:dyDescent="0.2">
      <c r="A861" s="101">
        <f ca="1">OFFSET(Listar!A:A,ROW(A858)+4,0,1)</f>
        <v>0</v>
      </c>
      <c r="B861" s="101">
        <f ca="1">OFFSET(Listar!A:A,ROW(A858)+4,1,1)</f>
        <v>0</v>
      </c>
      <c r="C861" s="57"/>
      <c r="D861" s="36"/>
    </row>
    <row r="862" spans="1:4" ht="12.75" customHeight="1" x14ac:dyDescent="0.2">
      <c r="A862" s="101">
        <f ca="1">OFFSET(Listar!A:A,ROW(A859)+4,0,1)</f>
        <v>0</v>
      </c>
      <c r="B862" s="101">
        <f ca="1">OFFSET(Listar!A:A,ROW(A859)+4,1,1)</f>
        <v>0</v>
      </c>
      <c r="C862" s="57"/>
      <c r="D862" s="36"/>
    </row>
    <row r="863" spans="1:4" ht="12.75" customHeight="1" x14ac:dyDescent="0.2">
      <c r="A863" s="101">
        <f ca="1">OFFSET(Listar!A:A,ROW(A860)+4,0,1)</f>
        <v>0</v>
      </c>
      <c r="B863" s="101">
        <f ca="1">OFFSET(Listar!A:A,ROW(A860)+4,1,1)</f>
        <v>0</v>
      </c>
      <c r="C863" s="57"/>
      <c r="D863" s="36"/>
    </row>
    <row r="864" spans="1:4" ht="12.75" customHeight="1" x14ac:dyDescent="0.2">
      <c r="A864" s="101">
        <f ca="1">OFFSET(Listar!A:A,ROW(A861)+4,0,1)</f>
        <v>0</v>
      </c>
      <c r="B864" s="101">
        <f ca="1">OFFSET(Listar!A:A,ROW(A861)+4,1,1)</f>
        <v>0</v>
      </c>
      <c r="C864" s="57"/>
      <c r="D864" s="36"/>
    </row>
    <row r="865" spans="1:4" ht="12.75" customHeight="1" x14ac:dyDescent="0.2">
      <c r="A865" s="101">
        <f ca="1">OFFSET(Listar!A:A,ROW(A862)+4,0,1)</f>
        <v>0</v>
      </c>
      <c r="B865" s="101">
        <f ca="1">OFFSET(Listar!A:A,ROW(A862)+4,1,1)</f>
        <v>0</v>
      </c>
      <c r="C865" s="57"/>
      <c r="D865" s="36"/>
    </row>
    <row r="866" spans="1:4" ht="12.75" customHeight="1" x14ac:dyDescent="0.2">
      <c r="A866" s="101">
        <f ca="1">OFFSET(Listar!A:A,ROW(A863)+4,0,1)</f>
        <v>0</v>
      </c>
      <c r="B866" s="101">
        <f ca="1">OFFSET(Listar!A:A,ROW(A863)+4,1,1)</f>
        <v>0</v>
      </c>
      <c r="C866" s="57"/>
      <c r="D866" s="36"/>
    </row>
    <row r="867" spans="1:4" ht="12.75" customHeight="1" x14ac:dyDescent="0.2">
      <c r="A867" s="101">
        <f ca="1">OFFSET(Listar!A:A,ROW(A864)+4,0,1)</f>
        <v>0</v>
      </c>
      <c r="B867" s="101">
        <f ca="1">OFFSET(Listar!A:A,ROW(A864)+4,1,1)</f>
        <v>0</v>
      </c>
      <c r="C867" s="57"/>
      <c r="D867" s="36"/>
    </row>
    <row r="868" spans="1:4" ht="12.75" customHeight="1" x14ac:dyDescent="0.2">
      <c r="A868" s="101">
        <f ca="1">OFFSET(Listar!A:A,ROW(A865)+4,0,1)</f>
        <v>0</v>
      </c>
      <c r="B868" s="101">
        <f ca="1">OFFSET(Listar!A:A,ROW(A865)+4,1,1)</f>
        <v>0</v>
      </c>
      <c r="C868" s="57"/>
      <c r="D868" s="36"/>
    </row>
    <row r="869" spans="1:4" ht="12.75" customHeight="1" x14ac:dyDescent="0.2">
      <c r="A869" s="101">
        <f ca="1">OFFSET(Listar!A:A,ROW(A866)+4,0,1)</f>
        <v>0</v>
      </c>
      <c r="B869" s="101">
        <f ca="1">OFFSET(Listar!A:A,ROW(A866)+4,1,1)</f>
        <v>0</v>
      </c>
      <c r="C869" s="57"/>
      <c r="D869" s="36"/>
    </row>
    <row r="870" spans="1:4" ht="12.75" customHeight="1" x14ac:dyDescent="0.2">
      <c r="A870" s="101">
        <f ca="1">OFFSET(Listar!A:A,ROW(A867)+4,0,1)</f>
        <v>0</v>
      </c>
      <c r="B870" s="101">
        <f ca="1">OFFSET(Listar!A:A,ROW(A867)+4,1,1)</f>
        <v>0</v>
      </c>
      <c r="C870" s="57"/>
      <c r="D870" s="36"/>
    </row>
    <row r="871" spans="1:4" ht="12.75" customHeight="1" x14ac:dyDescent="0.2">
      <c r="A871" s="101">
        <f ca="1">OFFSET(Listar!A:A,ROW(A868)+4,0,1)</f>
        <v>0</v>
      </c>
      <c r="B871" s="101">
        <f ca="1">OFFSET(Listar!A:A,ROW(A868)+4,1,1)</f>
        <v>0</v>
      </c>
      <c r="C871" s="57"/>
      <c r="D871" s="36"/>
    </row>
    <row r="872" spans="1:4" ht="12.75" customHeight="1" x14ac:dyDescent="0.2">
      <c r="A872" s="101">
        <f ca="1">OFFSET(Listar!A:A,ROW(A869)+4,0,1)</f>
        <v>0</v>
      </c>
      <c r="B872" s="101">
        <f ca="1">OFFSET(Listar!A:A,ROW(A869)+4,1,1)</f>
        <v>0</v>
      </c>
      <c r="C872" s="57"/>
      <c r="D872" s="36"/>
    </row>
    <row r="873" spans="1:4" ht="12.75" customHeight="1" x14ac:dyDescent="0.2">
      <c r="A873" s="101">
        <f ca="1">OFFSET(Listar!A:A,ROW(A870)+4,0,1)</f>
        <v>0</v>
      </c>
      <c r="B873" s="101">
        <f ca="1">OFFSET(Listar!A:A,ROW(A870)+4,1,1)</f>
        <v>0</v>
      </c>
      <c r="C873" s="57"/>
      <c r="D873" s="36"/>
    </row>
    <row r="874" spans="1:4" ht="12.75" customHeight="1" x14ac:dyDescent="0.2">
      <c r="A874" s="101">
        <f ca="1">OFFSET(Listar!A:A,ROW(A871)+4,0,1)</f>
        <v>0</v>
      </c>
      <c r="B874" s="101">
        <f ca="1">OFFSET(Listar!A:A,ROW(A871)+4,1,1)</f>
        <v>0</v>
      </c>
      <c r="C874" s="57"/>
      <c r="D874" s="36"/>
    </row>
    <row r="875" spans="1:4" ht="12.75" customHeight="1" x14ac:dyDescent="0.2">
      <c r="A875" s="101">
        <f ca="1">OFFSET(Listar!A:A,ROW(A872)+4,0,1)</f>
        <v>0</v>
      </c>
      <c r="B875" s="101">
        <f ca="1">OFFSET(Listar!A:A,ROW(A872)+4,1,1)</f>
        <v>0</v>
      </c>
      <c r="C875" s="57"/>
      <c r="D875" s="36"/>
    </row>
    <row r="876" spans="1:4" ht="12.75" customHeight="1" x14ac:dyDescent="0.2">
      <c r="A876" s="101">
        <f ca="1">OFFSET(Listar!A:A,ROW(A873)+4,0,1)</f>
        <v>0</v>
      </c>
      <c r="B876" s="101">
        <f ca="1">OFFSET(Listar!A:A,ROW(A873)+4,1,1)</f>
        <v>0</v>
      </c>
      <c r="C876" s="57"/>
      <c r="D876" s="36"/>
    </row>
    <row r="877" spans="1:4" ht="12.75" customHeight="1" x14ac:dyDescent="0.2">
      <c r="A877" s="101">
        <f ca="1">OFFSET(Listar!A:A,ROW(A874)+4,0,1)</f>
        <v>0</v>
      </c>
      <c r="B877" s="101">
        <f ca="1">OFFSET(Listar!A:A,ROW(A874)+4,1,1)</f>
        <v>0</v>
      </c>
      <c r="C877" s="57"/>
      <c r="D877" s="36"/>
    </row>
    <row r="878" spans="1:4" ht="12.75" customHeight="1" x14ac:dyDescent="0.2">
      <c r="A878" s="101">
        <f ca="1">OFFSET(Listar!A:A,ROW(A875)+4,0,1)</f>
        <v>0</v>
      </c>
      <c r="B878" s="101">
        <f ca="1">OFFSET(Listar!A:A,ROW(A875)+4,1,1)</f>
        <v>0</v>
      </c>
      <c r="C878" s="57"/>
      <c r="D878" s="36"/>
    </row>
    <row r="879" spans="1:4" ht="12.75" customHeight="1" x14ac:dyDescent="0.2">
      <c r="A879" s="101">
        <f ca="1">OFFSET(Listar!A:A,ROW(A876)+4,0,1)</f>
        <v>0</v>
      </c>
      <c r="B879" s="101">
        <f ca="1">OFFSET(Listar!A:A,ROW(A876)+4,1,1)</f>
        <v>0</v>
      </c>
      <c r="C879" s="57"/>
      <c r="D879" s="36"/>
    </row>
    <row r="880" spans="1:4" ht="12.75" customHeight="1" x14ac:dyDescent="0.2">
      <c r="A880" s="101">
        <f ca="1">OFFSET(Listar!A:A,ROW(A877)+4,0,1)</f>
        <v>0</v>
      </c>
      <c r="B880" s="101">
        <f ca="1">OFFSET(Listar!A:A,ROW(A877)+4,1,1)</f>
        <v>0</v>
      </c>
      <c r="C880" s="57"/>
      <c r="D880" s="36"/>
    </row>
    <row r="881" spans="1:4" ht="12.75" customHeight="1" x14ac:dyDescent="0.2">
      <c r="A881" s="101">
        <f ca="1">OFFSET(Listar!A:A,ROW(A878)+4,0,1)</f>
        <v>0</v>
      </c>
      <c r="B881" s="101">
        <f ca="1">OFFSET(Listar!A:A,ROW(A878)+4,1,1)</f>
        <v>0</v>
      </c>
      <c r="C881" s="57"/>
      <c r="D881" s="36"/>
    </row>
    <row r="882" spans="1:4" ht="12.75" customHeight="1" x14ac:dyDescent="0.2">
      <c r="A882" s="101">
        <f ca="1">OFFSET(Listar!A:A,ROW(A879)+4,0,1)</f>
        <v>0</v>
      </c>
      <c r="B882" s="101">
        <f ca="1">OFFSET(Listar!A:A,ROW(A879)+4,1,1)</f>
        <v>0</v>
      </c>
      <c r="C882" s="57"/>
      <c r="D882" s="36"/>
    </row>
    <row r="883" spans="1:4" ht="12.75" customHeight="1" x14ac:dyDescent="0.2">
      <c r="A883" s="101">
        <f ca="1">OFFSET(Listar!A:A,ROW(A880)+4,0,1)</f>
        <v>0</v>
      </c>
      <c r="B883" s="101">
        <f ca="1">OFFSET(Listar!A:A,ROW(A880)+4,1,1)</f>
        <v>0</v>
      </c>
      <c r="C883" s="57"/>
      <c r="D883" s="36"/>
    </row>
    <row r="884" spans="1:4" ht="12.75" customHeight="1" x14ac:dyDescent="0.2">
      <c r="A884" s="101">
        <f ca="1">OFFSET(Listar!A:A,ROW(A881)+4,0,1)</f>
        <v>0</v>
      </c>
      <c r="B884" s="101">
        <f ca="1">OFFSET(Listar!A:A,ROW(A881)+4,1,1)</f>
        <v>0</v>
      </c>
      <c r="C884" s="57"/>
      <c r="D884" s="36"/>
    </row>
    <row r="885" spans="1:4" ht="12.75" customHeight="1" x14ac:dyDescent="0.2">
      <c r="A885" s="101">
        <f ca="1">OFFSET(Listar!A:A,ROW(A882)+4,0,1)</f>
        <v>0</v>
      </c>
      <c r="B885" s="101">
        <f ca="1">OFFSET(Listar!A:A,ROW(A882)+4,1,1)</f>
        <v>0</v>
      </c>
      <c r="C885" s="57"/>
      <c r="D885" s="36"/>
    </row>
    <row r="886" spans="1:4" ht="12.75" customHeight="1" x14ac:dyDescent="0.2">
      <c r="A886" s="101">
        <f ca="1">OFFSET(Listar!A:A,ROW(A883)+4,0,1)</f>
        <v>0</v>
      </c>
      <c r="B886" s="101">
        <f ca="1">OFFSET(Listar!A:A,ROW(A883)+4,1,1)</f>
        <v>0</v>
      </c>
      <c r="C886" s="57"/>
      <c r="D886" s="36"/>
    </row>
    <row r="887" spans="1:4" ht="12.75" customHeight="1" x14ac:dyDescent="0.2">
      <c r="A887" s="101">
        <f ca="1">OFFSET(Listar!A:A,ROW(A884)+4,0,1)</f>
        <v>0</v>
      </c>
      <c r="B887" s="101">
        <f ca="1">OFFSET(Listar!A:A,ROW(A884)+4,1,1)</f>
        <v>0</v>
      </c>
      <c r="C887" s="57"/>
      <c r="D887" s="36"/>
    </row>
    <row r="888" spans="1:4" ht="12.75" customHeight="1" x14ac:dyDescent="0.2">
      <c r="A888" s="101">
        <f ca="1">OFFSET(Listar!A:A,ROW(A885)+4,0,1)</f>
        <v>0</v>
      </c>
      <c r="B888" s="101">
        <f ca="1">OFFSET(Listar!A:A,ROW(A885)+4,1,1)</f>
        <v>0</v>
      </c>
      <c r="C888" s="57"/>
      <c r="D888" s="36"/>
    </row>
    <row r="889" spans="1:4" ht="12.75" customHeight="1" x14ac:dyDescent="0.2">
      <c r="A889" s="101">
        <f ca="1">OFFSET(Listar!A:A,ROW(A886)+4,0,1)</f>
        <v>0</v>
      </c>
      <c r="B889" s="101">
        <f ca="1">OFFSET(Listar!A:A,ROW(A886)+4,1,1)</f>
        <v>0</v>
      </c>
      <c r="C889" s="57"/>
      <c r="D889" s="36"/>
    </row>
    <row r="890" spans="1:4" ht="12.75" customHeight="1" x14ac:dyDescent="0.2">
      <c r="A890" s="101">
        <f ca="1">OFFSET(Listar!A:A,ROW(A887)+4,0,1)</f>
        <v>0</v>
      </c>
      <c r="B890" s="101">
        <f ca="1">OFFSET(Listar!A:A,ROW(A887)+4,1,1)</f>
        <v>0</v>
      </c>
      <c r="C890" s="57"/>
      <c r="D890" s="36"/>
    </row>
    <row r="891" spans="1:4" ht="12.75" customHeight="1" x14ac:dyDescent="0.2">
      <c r="A891" s="101">
        <f ca="1">OFFSET(Listar!A:A,ROW(A888)+4,0,1)</f>
        <v>0</v>
      </c>
      <c r="B891" s="101">
        <f ca="1">OFFSET(Listar!A:A,ROW(A888)+4,1,1)</f>
        <v>0</v>
      </c>
      <c r="C891" s="57"/>
      <c r="D891" s="36"/>
    </row>
    <row r="892" spans="1:4" ht="12.75" customHeight="1" x14ac:dyDescent="0.2">
      <c r="A892" s="101">
        <f ca="1">OFFSET(Listar!A:A,ROW(A889)+4,0,1)</f>
        <v>0</v>
      </c>
      <c r="B892" s="101">
        <f ca="1">OFFSET(Listar!A:A,ROW(A889)+4,1,1)</f>
        <v>0</v>
      </c>
      <c r="C892" s="57"/>
      <c r="D892" s="36"/>
    </row>
    <row r="893" spans="1:4" ht="12.75" customHeight="1" x14ac:dyDescent="0.2">
      <c r="A893" s="101">
        <f ca="1">OFFSET(Listar!A:A,ROW(A890)+4,0,1)</f>
        <v>0</v>
      </c>
      <c r="B893" s="101">
        <f ca="1">OFFSET(Listar!A:A,ROW(A890)+4,1,1)</f>
        <v>0</v>
      </c>
      <c r="C893" s="57"/>
      <c r="D893" s="36"/>
    </row>
    <row r="894" spans="1:4" ht="12.75" customHeight="1" x14ac:dyDescent="0.2">
      <c r="A894" s="101">
        <f ca="1">OFFSET(Listar!A:A,ROW(A891)+4,0,1)</f>
        <v>0</v>
      </c>
      <c r="B894" s="101">
        <f ca="1">OFFSET(Listar!A:A,ROW(A891)+4,1,1)</f>
        <v>0</v>
      </c>
      <c r="C894" s="57"/>
      <c r="D894" s="36"/>
    </row>
    <row r="895" spans="1:4" ht="12.75" customHeight="1" x14ac:dyDescent="0.2">
      <c r="A895" s="101">
        <f ca="1">OFFSET(Listar!A:A,ROW(A892)+4,0,1)</f>
        <v>0</v>
      </c>
      <c r="B895" s="101">
        <f ca="1">OFFSET(Listar!A:A,ROW(A892)+4,1,1)</f>
        <v>0</v>
      </c>
      <c r="C895" s="57"/>
      <c r="D895" s="36"/>
    </row>
    <row r="896" spans="1:4" ht="12.75" customHeight="1" x14ac:dyDescent="0.2">
      <c r="A896" s="101">
        <f ca="1">OFFSET(Listar!A:A,ROW(A893)+4,0,1)</f>
        <v>0</v>
      </c>
      <c r="B896" s="101">
        <f ca="1">OFFSET(Listar!A:A,ROW(A893)+4,1,1)</f>
        <v>0</v>
      </c>
      <c r="C896" s="57"/>
      <c r="D896" s="36"/>
    </row>
    <row r="897" spans="1:4" ht="12.75" customHeight="1" x14ac:dyDescent="0.2">
      <c r="A897" s="101">
        <f ca="1">OFFSET(Listar!A:A,ROW(A894)+4,0,1)</f>
        <v>0</v>
      </c>
      <c r="B897" s="101">
        <f ca="1">OFFSET(Listar!A:A,ROW(A894)+4,1,1)</f>
        <v>0</v>
      </c>
      <c r="C897" s="57"/>
      <c r="D897" s="36"/>
    </row>
    <row r="898" spans="1:4" ht="12.75" customHeight="1" x14ac:dyDescent="0.2">
      <c r="A898" s="101">
        <f ca="1">OFFSET(Listar!A:A,ROW(A895)+4,0,1)</f>
        <v>0</v>
      </c>
      <c r="B898" s="101">
        <f ca="1">OFFSET(Listar!A:A,ROW(A895)+4,1,1)</f>
        <v>0</v>
      </c>
      <c r="C898" s="57"/>
      <c r="D898" s="36"/>
    </row>
    <row r="899" spans="1:4" ht="12.75" customHeight="1" x14ac:dyDescent="0.2">
      <c r="A899" s="101">
        <f ca="1">OFFSET(Listar!A:A,ROW(A896)+4,0,1)</f>
        <v>0</v>
      </c>
      <c r="B899" s="101">
        <f ca="1">OFFSET(Listar!A:A,ROW(A896)+4,1,1)</f>
        <v>0</v>
      </c>
      <c r="C899" s="57"/>
      <c r="D899" s="36"/>
    </row>
    <row r="900" spans="1:4" ht="12.75" customHeight="1" x14ac:dyDescent="0.2">
      <c r="A900" s="101">
        <f ca="1">OFFSET(Listar!A:A,ROW(A897)+4,0,1)</f>
        <v>0</v>
      </c>
      <c r="B900" s="101">
        <f ca="1">OFFSET(Listar!A:A,ROW(A897)+4,1,1)</f>
        <v>0</v>
      </c>
      <c r="C900" s="57"/>
      <c r="D900" s="36"/>
    </row>
    <row r="901" spans="1:4" ht="12.75" customHeight="1" x14ac:dyDescent="0.2">
      <c r="A901" s="101">
        <f ca="1">OFFSET(Listar!A:A,ROW(A898)+4,0,1)</f>
        <v>0</v>
      </c>
      <c r="B901" s="101">
        <f ca="1">OFFSET(Listar!A:A,ROW(A898)+4,1,1)</f>
        <v>0</v>
      </c>
      <c r="C901" s="57"/>
      <c r="D901" s="36"/>
    </row>
    <row r="902" spans="1:4" ht="12.75" customHeight="1" x14ac:dyDescent="0.2">
      <c r="A902" s="101">
        <f ca="1">OFFSET(Listar!A:A,ROW(A899)+4,0,1)</f>
        <v>0</v>
      </c>
      <c r="B902" s="101">
        <f ca="1">OFFSET(Listar!A:A,ROW(A899)+4,1,1)</f>
        <v>0</v>
      </c>
      <c r="C902" s="57"/>
      <c r="D902" s="36"/>
    </row>
    <row r="903" spans="1:4" ht="12.75" customHeight="1" x14ac:dyDescent="0.2">
      <c r="A903" s="101">
        <f ca="1">OFFSET(Listar!A:A,ROW(A900)+4,0,1)</f>
        <v>0</v>
      </c>
      <c r="B903" s="101">
        <f ca="1">OFFSET(Listar!A:A,ROW(A900)+4,1,1)</f>
        <v>0</v>
      </c>
      <c r="C903" s="57"/>
      <c r="D903" s="36"/>
    </row>
    <row r="904" spans="1:4" ht="12.75" customHeight="1" x14ac:dyDescent="0.2">
      <c r="A904" s="101">
        <f ca="1">OFFSET(Listar!A:A,ROW(A901)+4,0,1)</f>
        <v>0</v>
      </c>
      <c r="B904" s="101">
        <f ca="1">OFFSET(Listar!A:A,ROW(A901)+4,1,1)</f>
        <v>0</v>
      </c>
      <c r="C904" s="57"/>
      <c r="D904" s="36"/>
    </row>
    <row r="905" spans="1:4" ht="12.75" customHeight="1" x14ac:dyDescent="0.2">
      <c r="A905" s="101">
        <f ca="1">OFFSET(Listar!A:A,ROW(A902)+4,0,1)</f>
        <v>0</v>
      </c>
      <c r="B905" s="101">
        <f ca="1">OFFSET(Listar!A:A,ROW(A902)+4,1,1)</f>
        <v>0</v>
      </c>
      <c r="C905" s="57"/>
      <c r="D905" s="36"/>
    </row>
    <row r="906" spans="1:4" ht="12.75" customHeight="1" x14ac:dyDescent="0.2">
      <c r="A906" s="101">
        <f ca="1">OFFSET(Listar!A:A,ROW(A903)+4,0,1)</f>
        <v>0</v>
      </c>
      <c r="B906" s="101">
        <f ca="1">OFFSET(Listar!A:A,ROW(A903)+4,1,1)</f>
        <v>0</v>
      </c>
      <c r="C906" s="57"/>
      <c r="D906" s="36"/>
    </row>
    <row r="907" spans="1:4" ht="12.75" customHeight="1" x14ac:dyDescent="0.2">
      <c r="A907" s="101">
        <f ca="1">OFFSET(Listar!A:A,ROW(A904)+4,0,1)</f>
        <v>0</v>
      </c>
      <c r="B907" s="101">
        <f ca="1">OFFSET(Listar!A:A,ROW(A904)+4,1,1)</f>
        <v>0</v>
      </c>
      <c r="C907" s="57"/>
      <c r="D907" s="36"/>
    </row>
    <row r="908" spans="1:4" ht="12.75" customHeight="1" x14ac:dyDescent="0.2">
      <c r="A908" s="101">
        <f ca="1">OFFSET(Listar!A:A,ROW(A905)+4,0,1)</f>
        <v>0</v>
      </c>
      <c r="B908" s="101">
        <f ca="1">OFFSET(Listar!A:A,ROW(A905)+4,1,1)</f>
        <v>0</v>
      </c>
      <c r="C908" s="57"/>
      <c r="D908" s="36"/>
    </row>
    <row r="909" spans="1:4" ht="12.75" customHeight="1" x14ac:dyDescent="0.2">
      <c r="A909" s="101">
        <f ca="1">OFFSET(Listar!A:A,ROW(A906)+4,0,1)</f>
        <v>0</v>
      </c>
      <c r="B909" s="101">
        <f ca="1">OFFSET(Listar!A:A,ROW(A906)+4,1,1)</f>
        <v>0</v>
      </c>
      <c r="C909" s="57"/>
      <c r="D909" s="36"/>
    </row>
    <row r="910" spans="1:4" ht="12.75" customHeight="1" x14ac:dyDescent="0.2">
      <c r="A910" s="101">
        <f ca="1">OFFSET(Listar!A:A,ROW(A907)+4,0,1)</f>
        <v>0</v>
      </c>
      <c r="B910" s="101">
        <f ca="1">OFFSET(Listar!A:A,ROW(A907)+4,1,1)</f>
        <v>0</v>
      </c>
      <c r="C910" s="57"/>
      <c r="D910" s="36"/>
    </row>
    <row r="911" spans="1:4" ht="12.75" customHeight="1" x14ac:dyDescent="0.2">
      <c r="A911" s="101">
        <f ca="1">OFFSET(Listar!A:A,ROW(A908)+4,0,1)</f>
        <v>0</v>
      </c>
      <c r="B911" s="101">
        <f ca="1">OFFSET(Listar!A:A,ROW(A908)+4,1,1)</f>
        <v>0</v>
      </c>
      <c r="C911" s="57"/>
      <c r="D911" s="36"/>
    </row>
    <row r="912" spans="1:4" ht="12.75" customHeight="1" x14ac:dyDescent="0.2">
      <c r="A912" s="101">
        <f ca="1">OFFSET(Listar!A:A,ROW(A909)+4,0,1)</f>
        <v>0</v>
      </c>
      <c r="B912" s="101">
        <f ca="1">OFFSET(Listar!A:A,ROW(A909)+4,1,1)</f>
        <v>0</v>
      </c>
      <c r="C912" s="57"/>
      <c r="D912" s="36"/>
    </row>
    <row r="913" spans="1:4" ht="12.75" customHeight="1" x14ac:dyDescent="0.2">
      <c r="A913" s="101">
        <f ca="1">OFFSET(Listar!A:A,ROW(A910)+4,0,1)</f>
        <v>0</v>
      </c>
      <c r="B913" s="101">
        <f ca="1">OFFSET(Listar!A:A,ROW(A910)+4,1,1)</f>
        <v>0</v>
      </c>
      <c r="C913" s="57"/>
      <c r="D913" s="36"/>
    </row>
    <row r="914" spans="1:4" ht="12.75" customHeight="1" x14ac:dyDescent="0.2">
      <c r="A914" s="101">
        <f ca="1">OFFSET(Listar!A:A,ROW(A911)+4,0,1)</f>
        <v>0</v>
      </c>
      <c r="B914" s="101">
        <f ca="1">OFFSET(Listar!A:A,ROW(A911)+4,1,1)</f>
        <v>0</v>
      </c>
      <c r="C914" s="57"/>
      <c r="D914" s="36"/>
    </row>
    <row r="915" spans="1:4" ht="12.75" customHeight="1" x14ac:dyDescent="0.2">
      <c r="A915" s="101">
        <f ca="1">OFFSET(Listar!A:A,ROW(A912)+4,0,1)</f>
        <v>0</v>
      </c>
      <c r="B915" s="101">
        <f ca="1">OFFSET(Listar!A:A,ROW(A912)+4,1,1)</f>
        <v>0</v>
      </c>
      <c r="C915" s="57"/>
      <c r="D915" s="36"/>
    </row>
    <row r="916" spans="1:4" ht="12.75" customHeight="1" x14ac:dyDescent="0.2">
      <c r="A916" s="101">
        <f ca="1">OFFSET(Listar!A:A,ROW(A913)+4,0,1)</f>
        <v>0</v>
      </c>
      <c r="B916" s="101">
        <f ca="1">OFFSET(Listar!A:A,ROW(A913)+4,1,1)</f>
        <v>0</v>
      </c>
      <c r="C916" s="57"/>
      <c r="D916" s="36"/>
    </row>
    <row r="917" spans="1:4" ht="12.75" customHeight="1" x14ac:dyDescent="0.2">
      <c r="A917" s="101">
        <f ca="1">OFFSET(Listar!A:A,ROW(A914)+4,0,1)</f>
        <v>0</v>
      </c>
      <c r="B917" s="101">
        <f ca="1">OFFSET(Listar!A:A,ROW(A914)+4,1,1)</f>
        <v>0</v>
      </c>
      <c r="C917" s="57"/>
      <c r="D917" s="36"/>
    </row>
    <row r="918" spans="1:4" ht="12.75" customHeight="1" x14ac:dyDescent="0.2">
      <c r="A918" s="101">
        <f ca="1">OFFSET(Listar!A:A,ROW(A915)+4,0,1)</f>
        <v>0</v>
      </c>
      <c r="B918" s="101">
        <f ca="1">OFFSET(Listar!A:A,ROW(A915)+4,1,1)</f>
        <v>0</v>
      </c>
      <c r="C918" s="57"/>
      <c r="D918" s="36"/>
    </row>
    <row r="919" spans="1:4" ht="12.75" customHeight="1" x14ac:dyDescent="0.2">
      <c r="A919" s="101">
        <f ca="1">OFFSET(Listar!A:A,ROW(A916)+4,0,1)</f>
        <v>0</v>
      </c>
      <c r="B919" s="101">
        <f ca="1">OFFSET(Listar!A:A,ROW(A916)+4,1,1)</f>
        <v>0</v>
      </c>
      <c r="C919" s="57"/>
      <c r="D919" s="36"/>
    </row>
    <row r="920" spans="1:4" ht="12.75" customHeight="1" x14ac:dyDescent="0.2">
      <c r="A920" s="101">
        <f ca="1">OFFSET(Listar!A:A,ROW(A917)+4,0,1)</f>
        <v>0</v>
      </c>
      <c r="B920" s="101">
        <f ca="1">OFFSET(Listar!A:A,ROW(A917)+4,1,1)</f>
        <v>0</v>
      </c>
      <c r="C920" s="57"/>
      <c r="D920" s="36"/>
    </row>
    <row r="921" spans="1:4" ht="12.75" customHeight="1" x14ac:dyDescent="0.2">
      <c r="A921" s="101">
        <f ca="1">OFFSET(Listar!A:A,ROW(A918)+4,0,1)</f>
        <v>0</v>
      </c>
      <c r="B921" s="101">
        <f ca="1">OFFSET(Listar!A:A,ROW(A918)+4,1,1)</f>
        <v>0</v>
      </c>
      <c r="C921" s="57"/>
      <c r="D921" s="36"/>
    </row>
    <row r="922" spans="1:4" ht="12.75" customHeight="1" x14ac:dyDescent="0.2">
      <c r="A922" s="101">
        <f ca="1">OFFSET(Listar!A:A,ROW(A919)+4,0,1)</f>
        <v>0</v>
      </c>
      <c r="B922" s="101">
        <f ca="1">OFFSET(Listar!A:A,ROW(A919)+4,1,1)</f>
        <v>0</v>
      </c>
      <c r="C922" s="57"/>
      <c r="D922" s="36"/>
    </row>
    <row r="923" spans="1:4" ht="12.75" customHeight="1" x14ac:dyDescent="0.2">
      <c r="A923" s="101">
        <f ca="1">OFFSET(Listar!A:A,ROW(A920)+4,0,1)</f>
        <v>0</v>
      </c>
      <c r="B923" s="101">
        <f ca="1">OFFSET(Listar!A:A,ROW(A920)+4,1,1)</f>
        <v>0</v>
      </c>
      <c r="C923" s="57"/>
      <c r="D923" s="36"/>
    </row>
    <row r="924" spans="1:4" ht="12.75" customHeight="1" x14ac:dyDescent="0.2">
      <c r="A924" s="101">
        <f ca="1">OFFSET(Listar!A:A,ROW(A921)+4,0,1)</f>
        <v>0</v>
      </c>
      <c r="B924" s="101">
        <f ca="1">OFFSET(Listar!A:A,ROW(A921)+4,1,1)</f>
        <v>0</v>
      </c>
      <c r="C924" s="57"/>
      <c r="D924" s="36"/>
    </row>
    <row r="925" spans="1:4" ht="12.75" customHeight="1" x14ac:dyDescent="0.2">
      <c r="A925" s="101">
        <f ca="1">OFFSET(Listar!A:A,ROW(A922)+4,0,1)</f>
        <v>0</v>
      </c>
      <c r="B925" s="101">
        <f ca="1">OFFSET(Listar!A:A,ROW(A922)+4,1,1)</f>
        <v>0</v>
      </c>
      <c r="C925" s="57"/>
      <c r="D925" s="36"/>
    </row>
    <row r="926" spans="1:4" ht="12.75" customHeight="1" x14ac:dyDescent="0.2">
      <c r="A926" s="101">
        <f ca="1">OFFSET(Listar!A:A,ROW(A923)+4,0,1)</f>
        <v>0</v>
      </c>
      <c r="B926" s="101">
        <f ca="1">OFFSET(Listar!A:A,ROW(A923)+4,1,1)</f>
        <v>0</v>
      </c>
      <c r="C926" s="57"/>
      <c r="D926" s="36"/>
    </row>
    <row r="927" spans="1:4" ht="12.75" customHeight="1" x14ac:dyDescent="0.2">
      <c r="A927" s="101">
        <f ca="1">OFFSET(Listar!A:A,ROW(A924)+4,0,1)</f>
        <v>0</v>
      </c>
      <c r="B927" s="101">
        <f ca="1">OFFSET(Listar!A:A,ROW(A924)+4,1,1)</f>
        <v>0</v>
      </c>
      <c r="C927" s="57"/>
      <c r="D927" s="36"/>
    </row>
    <row r="928" spans="1:4" ht="12.75" customHeight="1" x14ac:dyDescent="0.2">
      <c r="A928" s="101">
        <f ca="1">OFFSET(Listar!A:A,ROW(A925)+4,0,1)</f>
        <v>0</v>
      </c>
      <c r="B928" s="101">
        <f ca="1">OFFSET(Listar!A:A,ROW(A925)+4,1,1)</f>
        <v>0</v>
      </c>
      <c r="C928" s="57"/>
      <c r="D928" s="36"/>
    </row>
    <row r="929" spans="1:4" ht="12.75" customHeight="1" x14ac:dyDescent="0.2">
      <c r="A929" s="101">
        <f ca="1">OFFSET(Listar!A:A,ROW(A926)+4,0,1)</f>
        <v>0</v>
      </c>
      <c r="B929" s="101">
        <f ca="1">OFFSET(Listar!A:A,ROW(A926)+4,1,1)</f>
        <v>0</v>
      </c>
      <c r="C929" s="57"/>
      <c r="D929" s="36"/>
    </row>
    <row r="930" spans="1:4" ht="12.75" customHeight="1" x14ac:dyDescent="0.2">
      <c r="A930" s="101">
        <f ca="1">OFFSET(Listar!A:A,ROW(A927)+4,0,1)</f>
        <v>0</v>
      </c>
      <c r="B930" s="101">
        <f ca="1">OFFSET(Listar!A:A,ROW(A927)+4,1,1)</f>
        <v>0</v>
      </c>
      <c r="C930" s="57"/>
      <c r="D930" s="36"/>
    </row>
    <row r="931" spans="1:4" ht="12.75" customHeight="1" x14ac:dyDescent="0.2">
      <c r="A931" s="101">
        <f ca="1">OFFSET(Listar!A:A,ROW(A928)+4,0,1)</f>
        <v>0</v>
      </c>
      <c r="B931" s="101">
        <f ca="1">OFFSET(Listar!A:A,ROW(A928)+4,1,1)</f>
        <v>0</v>
      </c>
      <c r="C931" s="57"/>
      <c r="D931" s="36"/>
    </row>
    <row r="932" spans="1:4" ht="12.75" customHeight="1" x14ac:dyDescent="0.2">
      <c r="A932" s="101">
        <f ca="1">OFFSET(Listar!A:A,ROW(A929)+4,0,1)</f>
        <v>0</v>
      </c>
      <c r="B932" s="101">
        <f ca="1">OFFSET(Listar!A:A,ROW(A929)+4,1,1)</f>
        <v>0</v>
      </c>
      <c r="C932" s="57"/>
      <c r="D932" s="36"/>
    </row>
    <row r="933" spans="1:4" ht="12.75" customHeight="1" x14ac:dyDescent="0.2">
      <c r="A933" s="101">
        <f ca="1">OFFSET(Listar!A:A,ROW(A930)+4,0,1)</f>
        <v>0</v>
      </c>
      <c r="B933" s="101">
        <f ca="1">OFFSET(Listar!A:A,ROW(A930)+4,1,1)</f>
        <v>0</v>
      </c>
      <c r="C933" s="57"/>
      <c r="D933" s="36"/>
    </row>
    <row r="934" spans="1:4" ht="12.75" customHeight="1" x14ac:dyDescent="0.2">
      <c r="A934" s="101">
        <f ca="1">OFFSET(Listar!A:A,ROW(A931)+4,0,1)</f>
        <v>0</v>
      </c>
      <c r="B934" s="101">
        <f ca="1">OFFSET(Listar!A:A,ROW(A931)+4,1,1)</f>
        <v>0</v>
      </c>
      <c r="C934" s="57"/>
      <c r="D934" s="36"/>
    </row>
    <row r="935" spans="1:4" ht="12.75" customHeight="1" x14ac:dyDescent="0.2">
      <c r="A935" s="101">
        <f ca="1">OFFSET(Listar!A:A,ROW(A932)+4,0,1)</f>
        <v>0</v>
      </c>
      <c r="B935" s="101">
        <f ca="1">OFFSET(Listar!A:A,ROW(A932)+4,1,1)</f>
        <v>0</v>
      </c>
      <c r="C935" s="57"/>
      <c r="D935" s="36"/>
    </row>
    <row r="936" spans="1:4" ht="12.75" customHeight="1" x14ac:dyDescent="0.2">
      <c r="A936" s="101">
        <f ca="1">OFFSET(Listar!A:A,ROW(A933)+4,0,1)</f>
        <v>0</v>
      </c>
      <c r="B936" s="101">
        <f ca="1">OFFSET(Listar!A:A,ROW(A933)+4,1,1)</f>
        <v>0</v>
      </c>
      <c r="C936" s="57"/>
      <c r="D936" s="36"/>
    </row>
    <row r="937" spans="1:4" ht="12.75" customHeight="1" x14ac:dyDescent="0.2">
      <c r="A937" s="101">
        <f ca="1">OFFSET(Listar!A:A,ROW(A934)+4,0,1)</f>
        <v>0</v>
      </c>
      <c r="B937" s="101">
        <f ca="1">OFFSET(Listar!A:A,ROW(A934)+4,1,1)</f>
        <v>0</v>
      </c>
      <c r="C937" s="57"/>
      <c r="D937" s="36"/>
    </row>
    <row r="938" spans="1:4" ht="12.75" customHeight="1" x14ac:dyDescent="0.2">
      <c r="A938" s="101">
        <f ca="1">OFFSET(Listar!A:A,ROW(A935)+4,0,1)</f>
        <v>0</v>
      </c>
      <c r="B938" s="101">
        <f ca="1">OFFSET(Listar!A:A,ROW(A935)+4,1,1)</f>
        <v>0</v>
      </c>
      <c r="C938" s="57"/>
      <c r="D938" s="36"/>
    </row>
    <row r="939" spans="1:4" ht="12.75" customHeight="1" x14ac:dyDescent="0.2">
      <c r="A939" s="101">
        <f ca="1">OFFSET(Listar!A:A,ROW(A936)+4,0,1)</f>
        <v>0</v>
      </c>
      <c r="B939" s="101">
        <f ca="1">OFFSET(Listar!A:A,ROW(A936)+4,1,1)</f>
        <v>0</v>
      </c>
      <c r="C939" s="57"/>
      <c r="D939" s="36"/>
    </row>
    <row r="940" spans="1:4" ht="12.75" customHeight="1" x14ac:dyDescent="0.2">
      <c r="A940" s="101">
        <f ca="1">OFFSET(Listar!A:A,ROW(A937)+4,0,1)</f>
        <v>0</v>
      </c>
      <c r="B940" s="101">
        <f ca="1">OFFSET(Listar!A:A,ROW(A937)+4,1,1)</f>
        <v>0</v>
      </c>
      <c r="C940" s="57"/>
      <c r="D940" s="36"/>
    </row>
    <row r="941" spans="1:4" ht="12.75" customHeight="1" x14ac:dyDescent="0.2">
      <c r="A941" s="101">
        <f ca="1">OFFSET(Listar!A:A,ROW(A938)+4,0,1)</f>
        <v>0</v>
      </c>
      <c r="B941" s="101">
        <f ca="1">OFFSET(Listar!A:A,ROW(A938)+4,1,1)</f>
        <v>0</v>
      </c>
      <c r="C941" s="57"/>
      <c r="D941" s="36"/>
    </row>
    <row r="942" spans="1:4" ht="12.75" customHeight="1" x14ac:dyDescent="0.2">
      <c r="A942" s="101">
        <f ca="1">OFFSET(Listar!A:A,ROW(A939)+4,0,1)</f>
        <v>0</v>
      </c>
      <c r="B942" s="101">
        <f ca="1">OFFSET(Listar!A:A,ROW(A939)+4,1,1)</f>
        <v>0</v>
      </c>
      <c r="C942" s="57"/>
      <c r="D942" s="36"/>
    </row>
    <row r="943" spans="1:4" ht="12.75" customHeight="1" x14ac:dyDescent="0.2">
      <c r="A943" s="101">
        <f ca="1">OFFSET(Listar!A:A,ROW(A940)+4,0,1)</f>
        <v>0</v>
      </c>
      <c r="B943" s="101">
        <f ca="1">OFFSET(Listar!A:A,ROW(A940)+4,1,1)</f>
        <v>0</v>
      </c>
      <c r="C943" s="57"/>
      <c r="D943" s="36"/>
    </row>
    <row r="944" spans="1:4" ht="12.75" customHeight="1" x14ac:dyDescent="0.2">
      <c r="A944" s="101">
        <f ca="1">OFFSET(Listar!A:A,ROW(A941)+4,0,1)</f>
        <v>0</v>
      </c>
      <c r="B944" s="101">
        <f ca="1">OFFSET(Listar!A:A,ROW(A941)+4,1,1)</f>
        <v>0</v>
      </c>
      <c r="C944" s="57"/>
      <c r="D944" s="36"/>
    </row>
    <row r="945" spans="1:4" ht="12.75" customHeight="1" x14ac:dyDescent="0.2">
      <c r="A945" s="101">
        <f ca="1">OFFSET(Listar!A:A,ROW(A942)+4,0,1)</f>
        <v>0</v>
      </c>
      <c r="B945" s="101">
        <f ca="1">OFFSET(Listar!A:A,ROW(A942)+4,1,1)</f>
        <v>0</v>
      </c>
      <c r="C945" s="57"/>
      <c r="D945" s="36"/>
    </row>
    <row r="946" spans="1:4" ht="12.75" customHeight="1" x14ac:dyDescent="0.2">
      <c r="A946" s="101">
        <f ca="1">OFFSET(Listar!A:A,ROW(A943)+4,0,1)</f>
        <v>0</v>
      </c>
      <c r="B946" s="101">
        <f ca="1">OFFSET(Listar!A:A,ROW(A943)+4,1,1)</f>
        <v>0</v>
      </c>
      <c r="C946" s="57"/>
      <c r="D946" s="36"/>
    </row>
    <row r="947" spans="1:4" ht="12.75" customHeight="1" x14ac:dyDescent="0.2">
      <c r="A947" s="101">
        <f ca="1">OFFSET(Listar!A:A,ROW(A944)+4,0,1)</f>
        <v>0</v>
      </c>
      <c r="B947" s="101">
        <f ca="1">OFFSET(Listar!A:A,ROW(A944)+4,1,1)</f>
        <v>0</v>
      </c>
      <c r="C947" s="57"/>
      <c r="D947" s="36"/>
    </row>
    <row r="948" spans="1:4" ht="12.75" customHeight="1" x14ac:dyDescent="0.2">
      <c r="A948" s="101">
        <f ca="1">OFFSET(Listar!A:A,ROW(A945)+4,0,1)</f>
        <v>0</v>
      </c>
      <c r="B948" s="101">
        <f ca="1">OFFSET(Listar!A:A,ROW(A945)+4,1,1)</f>
        <v>0</v>
      </c>
      <c r="C948" s="57"/>
      <c r="D948" s="36"/>
    </row>
    <row r="949" spans="1:4" ht="12.75" customHeight="1" x14ac:dyDescent="0.2">
      <c r="A949" s="101">
        <f ca="1">OFFSET(Listar!A:A,ROW(A946)+4,0,1)</f>
        <v>0</v>
      </c>
      <c r="B949" s="101">
        <f ca="1">OFFSET(Listar!A:A,ROW(A946)+4,1,1)</f>
        <v>0</v>
      </c>
      <c r="C949" s="57"/>
      <c r="D949" s="36"/>
    </row>
    <row r="950" spans="1:4" ht="12.75" customHeight="1" x14ac:dyDescent="0.2">
      <c r="A950" s="101">
        <f ca="1">OFFSET(Listar!A:A,ROW(A947)+4,0,1)</f>
        <v>0</v>
      </c>
      <c r="B950" s="101">
        <f ca="1">OFFSET(Listar!A:A,ROW(A947)+4,1,1)</f>
        <v>0</v>
      </c>
      <c r="C950" s="57"/>
      <c r="D950" s="36"/>
    </row>
    <row r="951" spans="1:4" ht="12.75" customHeight="1" x14ac:dyDescent="0.2">
      <c r="A951" s="101">
        <f ca="1">OFFSET(Listar!A:A,ROW(A948)+4,0,1)</f>
        <v>0</v>
      </c>
      <c r="B951" s="101">
        <f ca="1">OFFSET(Listar!A:A,ROW(A948)+4,1,1)</f>
        <v>0</v>
      </c>
      <c r="C951" s="57"/>
      <c r="D951" s="36"/>
    </row>
    <row r="952" spans="1:4" ht="12.75" customHeight="1" x14ac:dyDescent="0.2">
      <c r="A952" s="101">
        <f ca="1">OFFSET(Listar!A:A,ROW(A949)+4,0,1)</f>
        <v>0</v>
      </c>
      <c r="B952" s="101">
        <f ca="1">OFFSET(Listar!A:A,ROW(A949)+4,1,1)</f>
        <v>0</v>
      </c>
      <c r="C952" s="57"/>
      <c r="D952" s="36"/>
    </row>
    <row r="953" spans="1:4" ht="12.75" customHeight="1" x14ac:dyDescent="0.2">
      <c r="A953" s="101">
        <f ca="1">OFFSET(Listar!A:A,ROW(A950)+4,0,1)</f>
        <v>0</v>
      </c>
      <c r="B953" s="101">
        <f ca="1">OFFSET(Listar!A:A,ROW(A950)+4,1,1)</f>
        <v>0</v>
      </c>
      <c r="C953" s="57"/>
      <c r="D953" s="36"/>
    </row>
    <row r="954" spans="1:4" ht="12.75" customHeight="1" x14ac:dyDescent="0.2">
      <c r="A954" s="101">
        <f ca="1">OFFSET(Listar!A:A,ROW(A951)+4,0,1)</f>
        <v>0</v>
      </c>
      <c r="B954" s="101">
        <f ca="1">OFFSET(Listar!A:A,ROW(A951)+4,1,1)</f>
        <v>0</v>
      </c>
      <c r="C954" s="57"/>
      <c r="D954" s="36"/>
    </row>
    <row r="955" spans="1:4" ht="12.75" customHeight="1" x14ac:dyDescent="0.2">
      <c r="A955" s="101">
        <f ca="1">OFFSET(Listar!A:A,ROW(A952)+4,0,1)</f>
        <v>0</v>
      </c>
      <c r="B955" s="101">
        <f ca="1">OFFSET(Listar!A:A,ROW(A952)+4,1,1)</f>
        <v>0</v>
      </c>
      <c r="C955" s="57"/>
      <c r="D955" s="36"/>
    </row>
    <row r="956" spans="1:4" ht="12.75" customHeight="1" x14ac:dyDescent="0.2">
      <c r="A956" s="101">
        <f ca="1">OFFSET(Listar!A:A,ROW(A953)+4,0,1)</f>
        <v>0</v>
      </c>
      <c r="B956" s="101">
        <f ca="1">OFFSET(Listar!A:A,ROW(A953)+4,1,1)</f>
        <v>0</v>
      </c>
      <c r="C956" s="57"/>
      <c r="D956" s="36"/>
    </row>
    <row r="957" spans="1:4" ht="12.75" customHeight="1" x14ac:dyDescent="0.2">
      <c r="A957" s="101">
        <f ca="1">OFFSET(Listar!A:A,ROW(A954)+4,0,1)</f>
        <v>0</v>
      </c>
      <c r="B957" s="101">
        <f ca="1">OFFSET(Listar!A:A,ROW(A954)+4,1,1)</f>
        <v>0</v>
      </c>
      <c r="C957" s="57"/>
      <c r="D957" s="36"/>
    </row>
    <row r="958" spans="1:4" ht="12.75" customHeight="1" x14ac:dyDescent="0.2">
      <c r="A958" s="101">
        <f ca="1">OFFSET(Listar!A:A,ROW(A955)+4,0,1)</f>
        <v>0</v>
      </c>
      <c r="B958" s="101">
        <f ca="1">OFFSET(Listar!A:A,ROW(A955)+4,1,1)</f>
        <v>0</v>
      </c>
      <c r="C958" s="57"/>
      <c r="D958" s="36"/>
    </row>
    <row r="959" spans="1:4" ht="12.75" customHeight="1" x14ac:dyDescent="0.2">
      <c r="A959" s="101">
        <f ca="1">OFFSET(Listar!A:A,ROW(A956)+4,0,1)</f>
        <v>0</v>
      </c>
      <c r="B959" s="101">
        <f ca="1">OFFSET(Listar!A:A,ROW(A956)+4,1,1)</f>
        <v>0</v>
      </c>
      <c r="C959" s="57"/>
      <c r="D959" s="36"/>
    </row>
    <row r="960" spans="1:4" ht="12.75" customHeight="1" x14ac:dyDescent="0.2">
      <c r="A960" s="101">
        <f ca="1">OFFSET(Listar!A:A,ROW(A957)+4,0,1)</f>
        <v>0</v>
      </c>
      <c r="B960" s="101">
        <f ca="1">OFFSET(Listar!A:A,ROW(A957)+4,1,1)</f>
        <v>0</v>
      </c>
      <c r="C960" s="57"/>
      <c r="D960" s="36"/>
    </row>
    <row r="961" spans="1:4" ht="12.75" customHeight="1" x14ac:dyDescent="0.2">
      <c r="A961" s="101">
        <f ca="1">OFFSET(Listar!A:A,ROW(A958)+4,0,1)</f>
        <v>0</v>
      </c>
      <c r="B961" s="101">
        <f ca="1">OFFSET(Listar!A:A,ROW(A958)+4,1,1)</f>
        <v>0</v>
      </c>
      <c r="C961" s="57"/>
      <c r="D961" s="36"/>
    </row>
    <row r="962" spans="1:4" ht="12.75" customHeight="1" x14ac:dyDescent="0.2">
      <c r="A962" s="101">
        <f ca="1">OFFSET(Listar!A:A,ROW(A959)+4,0,1)</f>
        <v>0</v>
      </c>
      <c r="B962" s="101">
        <f ca="1">OFFSET(Listar!A:A,ROW(A959)+4,1,1)</f>
        <v>0</v>
      </c>
      <c r="C962" s="57"/>
      <c r="D962" s="36"/>
    </row>
    <row r="963" spans="1:4" ht="12.75" customHeight="1" x14ac:dyDescent="0.2">
      <c r="A963" s="101">
        <f ca="1">OFFSET(Listar!A:A,ROW(A960)+4,0,1)</f>
        <v>0</v>
      </c>
      <c r="B963" s="101">
        <f ca="1">OFFSET(Listar!A:A,ROW(A960)+4,1,1)</f>
        <v>0</v>
      </c>
      <c r="C963" s="57"/>
      <c r="D963" s="36"/>
    </row>
    <row r="964" spans="1:4" ht="12.75" customHeight="1" x14ac:dyDescent="0.2">
      <c r="A964" s="101">
        <f ca="1">OFFSET(Listar!A:A,ROW(A961)+4,0,1)</f>
        <v>0</v>
      </c>
      <c r="B964" s="101">
        <f ca="1">OFFSET(Listar!A:A,ROW(A961)+4,1,1)</f>
        <v>0</v>
      </c>
      <c r="C964" s="57"/>
      <c r="D964" s="36"/>
    </row>
    <row r="965" spans="1:4" ht="12.75" customHeight="1" x14ac:dyDescent="0.2">
      <c r="A965" s="101">
        <f ca="1">OFFSET(Listar!A:A,ROW(A962)+4,0,1)</f>
        <v>0</v>
      </c>
      <c r="B965" s="101">
        <f ca="1">OFFSET(Listar!A:A,ROW(A962)+4,1,1)</f>
        <v>0</v>
      </c>
      <c r="C965" s="57"/>
      <c r="D965" s="36"/>
    </row>
    <row r="966" spans="1:4" ht="12.75" customHeight="1" x14ac:dyDescent="0.2">
      <c r="A966" s="101">
        <f ca="1">OFFSET(Listar!A:A,ROW(A963)+4,0,1)</f>
        <v>0</v>
      </c>
      <c r="B966" s="101">
        <f ca="1">OFFSET(Listar!A:A,ROW(A963)+4,1,1)</f>
        <v>0</v>
      </c>
      <c r="C966" s="57"/>
      <c r="D966" s="36"/>
    </row>
    <row r="967" spans="1:4" ht="12.75" customHeight="1" x14ac:dyDescent="0.2">
      <c r="A967" s="101">
        <f ca="1">OFFSET(Listar!A:A,ROW(A964)+4,0,1)</f>
        <v>0</v>
      </c>
      <c r="B967" s="101">
        <f ca="1">OFFSET(Listar!A:A,ROW(A964)+4,1,1)</f>
        <v>0</v>
      </c>
      <c r="C967" s="57"/>
      <c r="D967" s="36"/>
    </row>
    <row r="968" spans="1:4" ht="12.75" customHeight="1" x14ac:dyDescent="0.2">
      <c r="A968" s="101">
        <f ca="1">OFFSET(Listar!A:A,ROW(A965)+4,0,1)</f>
        <v>0</v>
      </c>
      <c r="B968" s="101">
        <f ca="1">OFFSET(Listar!A:A,ROW(A965)+4,1,1)</f>
        <v>0</v>
      </c>
      <c r="C968" s="57"/>
      <c r="D968" s="36"/>
    </row>
    <row r="969" spans="1:4" ht="12.75" customHeight="1" x14ac:dyDescent="0.2">
      <c r="A969" s="101">
        <f ca="1">OFFSET(Listar!A:A,ROW(A966)+4,0,1)</f>
        <v>0</v>
      </c>
      <c r="B969" s="101">
        <f ca="1">OFFSET(Listar!A:A,ROW(A966)+4,1,1)</f>
        <v>0</v>
      </c>
      <c r="C969" s="57"/>
      <c r="D969" s="36"/>
    </row>
    <row r="970" spans="1:4" ht="12.75" customHeight="1" x14ac:dyDescent="0.2">
      <c r="A970" s="101">
        <f ca="1">OFFSET(Listar!A:A,ROW(A967)+4,0,1)</f>
        <v>0</v>
      </c>
      <c r="B970" s="101">
        <f ca="1">OFFSET(Listar!A:A,ROW(A967)+4,1,1)</f>
        <v>0</v>
      </c>
      <c r="C970" s="57"/>
      <c r="D970" s="36"/>
    </row>
    <row r="971" spans="1:4" ht="12.75" customHeight="1" x14ac:dyDescent="0.2">
      <c r="A971" s="101">
        <f ca="1">OFFSET(Listar!A:A,ROW(A968)+4,0,1)</f>
        <v>0</v>
      </c>
      <c r="B971" s="101">
        <f ca="1">OFFSET(Listar!A:A,ROW(A968)+4,1,1)</f>
        <v>0</v>
      </c>
      <c r="C971" s="57"/>
      <c r="D971" s="36"/>
    </row>
    <row r="972" spans="1:4" ht="12.75" customHeight="1" x14ac:dyDescent="0.2">
      <c r="A972" s="101">
        <f ca="1">OFFSET(Listar!A:A,ROW(A969)+4,0,1)</f>
        <v>0</v>
      </c>
      <c r="B972" s="101">
        <f ca="1">OFFSET(Listar!A:A,ROW(A969)+4,1,1)</f>
        <v>0</v>
      </c>
      <c r="C972" s="57"/>
      <c r="D972" s="36"/>
    </row>
    <row r="973" spans="1:4" ht="12.75" customHeight="1" x14ac:dyDescent="0.2">
      <c r="A973" s="101">
        <f ca="1">OFFSET(Listar!A:A,ROW(A970)+4,0,1)</f>
        <v>0</v>
      </c>
      <c r="B973" s="101">
        <f ca="1">OFFSET(Listar!A:A,ROW(A970)+4,1,1)</f>
        <v>0</v>
      </c>
      <c r="C973" s="57"/>
      <c r="D973" s="36"/>
    </row>
    <row r="974" spans="1:4" ht="12.75" customHeight="1" x14ac:dyDescent="0.2">
      <c r="A974" s="101">
        <f ca="1">OFFSET(Listar!A:A,ROW(A971)+4,0,1)</f>
        <v>0</v>
      </c>
      <c r="B974" s="101">
        <f ca="1">OFFSET(Listar!A:A,ROW(A971)+4,1,1)</f>
        <v>0</v>
      </c>
      <c r="C974" s="57"/>
      <c r="D974" s="36"/>
    </row>
    <row r="975" spans="1:4" ht="12.75" customHeight="1" x14ac:dyDescent="0.2">
      <c r="A975" s="101">
        <f ca="1">OFFSET(Listar!A:A,ROW(A972)+4,0,1)</f>
        <v>0</v>
      </c>
      <c r="B975" s="101">
        <f ca="1">OFFSET(Listar!A:A,ROW(A972)+4,1,1)</f>
        <v>0</v>
      </c>
      <c r="C975" s="57"/>
      <c r="D975" s="36"/>
    </row>
    <row r="976" spans="1:4" ht="12.75" customHeight="1" x14ac:dyDescent="0.2">
      <c r="A976" s="101">
        <f ca="1">OFFSET(Listar!A:A,ROW(A973)+4,0,1)</f>
        <v>0</v>
      </c>
      <c r="B976" s="101">
        <f ca="1">OFFSET(Listar!A:A,ROW(A973)+4,1,1)</f>
        <v>0</v>
      </c>
      <c r="C976" s="57"/>
      <c r="D976" s="36"/>
    </row>
    <row r="977" spans="1:4" ht="12.75" customHeight="1" x14ac:dyDescent="0.2">
      <c r="A977" s="101">
        <f ca="1">OFFSET(Listar!A:A,ROW(A974)+4,0,1)</f>
        <v>0</v>
      </c>
      <c r="B977" s="101">
        <f ca="1">OFFSET(Listar!A:A,ROW(A974)+4,1,1)</f>
        <v>0</v>
      </c>
      <c r="C977" s="57"/>
      <c r="D977" s="36"/>
    </row>
    <row r="978" spans="1:4" ht="12.75" customHeight="1" x14ac:dyDescent="0.2">
      <c r="A978" s="101">
        <f ca="1">OFFSET(Listar!A:A,ROW(A975)+4,0,1)</f>
        <v>0</v>
      </c>
      <c r="B978" s="101">
        <f ca="1">OFFSET(Listar!A:A,ROW(A975)+4,1,1)</f>
        <v>0</v>
      </c>
      <c r="C978" s="57"/>
      <c r="D978" s="36"/>
    </row>
    <row r="979" spans="1:4" ht="12.75" customHeight="1" x14ac:dyDescent="0.2">
      <c r="A979" s="101">
        <f ca="1">OFFSET(Listar!A:A,ROW(A976)+4,0,1)</f>
        <v>0</v>
      </c>
      <c r="B979" s="101">
        <f ca="1">OFFSET(Listar!A:A,ROW(A976)+4,1,1)</f>
        <v>0</v>
      </c>
      <c r="C979" s="57"/>
      <c r="D979" s="36"/>
    </row>
    <row r="980" spans="1:4" ht="12.75" customHeight="1" x14ac:dyDescent="0.2">
      <c r="A980" s="101">
        <f ca="1">OFFSET(Listar!A:A,ROW(A977)+4,0,1)</f>
        <v>0</v>
      </c>
      <c r="B980" s="101">
        <f ca="1">OFFSET(Listar!A:A,ROW(A977)+4,1,1)</f>
        <v>0</v>
      </c>
      <c r="C980" s="57"/>
      <c r="D980" s="36"/>
    </row>
    <row r="981" spans="1:4" ht="12.75" customHeight="1" x14ac:dyDescent="0.2">
      <c r="A981" s="101">
        <f ca="1">OFFSET(Listar!A:A,ROW(A978)+4,0,1)</f>
        <v>0</v>
      </c>
      <c r="B981" s="101">
        <f ca="1">OFFSET(Listar!A:A,ROW(A978)+4,1,1)</f>
        <v>0</v>
      </c>
      <c r="C981" s="57"/>
      <c r="D981" s="36"/>
    </row>
    <row r="982" spans="1:4" ht="12.75" customHeight="1" x14ac:dyDescent="0.2">
      <c r="A982" s="101">
        <f ca="1">OFFSET(Listar!A:A,ROW(A979)+4,0,1)</f>
        <v>0</v>
      </c>
      <c r="B982" s="101">
        <f ca="1">OFFSET(Listar!A:A,ROW(A979)+4,1,1)</f>
        <v>0</v>
      </c>
      <c r="C982" s="57"/>
      <c r="D982" s="36"/>
    </row>
    <row r="983" spans="1:4" ht="12.75" customHeight="1" x14ac:dyDescent="0.2">
      <c r="A983" s="101">
        <f ca="1">OFFSET(Listar!A:A,ROW(A980)+4,0,1)</f>
        <v>0</v>
      </c>
      <c r="B983" s="101">
        <f ca="1">OFFSET(Listar!A:A,ROW(A980)+4,1,1)</f>
        <v>0</v>
      </c>
      <c r="C983" s="57"/>
      <c r="D983" s="36"/>
    </row>
    <row r="984" spans="1:4" ht="12.75" customHeight="1" x14ac:dyDescent="0.2">
      <c r="A984" s="101">
        <f ca="1">OFFSET(Listar!A:A,ROW(A981)+4,0,1)</f>
        <v>0</v>
      </c>
      <c r="B984" s="101">
        <f ca="1">OFFSET(Listar!A:A,ROW(A981)+4,1,1)</f>
        <v>0</v>
      </c>
      <c r="C984" s="57"/>
      <c r="D984" s="36"/>
    </row>
    <row r="985" spans="1:4" ht="12.75" customHeight="1" x14ac:dyDescent="0.2">
      <c r="A985" s="101">
        <f ca="1">OFFSET(Listar!A:A,ROW(A982)+4,0,1)</f>
        <v>0</v>
      </c>
      <c r="B985" s="101">
        <f ca="1">OFFSET(Listar!A:A,ROW(A982)+4,1,1)</f>
        <v>0</v>
      </c>
      <c r="C985" s="57"/>
      <c r="D985" s="36"/>
    </row>
    <row r="986" spans="1:4" ht="12.75" customHeight="1" x14ac:dyDescent="0.2">
      <c r="A986" s="101">
        <f ca="1">OFFSET(Listar!A:A,ROW(A983)+4,0,1)</f>
        <v>0</v>
      </c>
      <c r="B986" s="101">
        <f ca="1">OFFSET(Listar!A:A,ROW(A983)+4,1,1)</f>
        <v>0</v>
      </c>
      <c r="C986" s="57"/>
      <c r="D986" s="36"/>
    </row>
    <row r="987" spans="1:4" ht="12.75" customHeight="1" x14ac:dyDescent="0.2">
      <c r="A987" s="101">
        <f ca="1">OFFSET(Listar!A:A,ROW(A984)+4,0,1)</f>
        <v>0</v>
      </c>
      <c r="B987" s="101">
        <f ca="1">OFFSET(Listar!A:A,ROW(A984)+4,1,1)</f>
        <v>0</v>
      </c>
      <c r="C987" s="57"/>
      <c r="D987" s="36"/>
    </row>
    <row r="988" spans="1:4" ht="12.75" customHeight="1" x14ac:dyDescent="0.2">
      <c r="A988" s="101">
        <f ca="1">OFFSET(Listar!A:A,ROW(A985)+4,0,1)</f>
        <v>0</v>
      </c>
      <c r="B988" s="101">
        <f ca="1">OFFSET(Listar!A:A,ROW(A985)+4,1,1)</f>
        <v>0</v>
      </c>
      <c r="C988" s="57"/>
      <c r="D988" s="36"/>
    </row>
    <row r="989" spans="1:4" ht="12.75" customHeight="1" x14ac:dyDescent="0.2">
      <c r="A989" s="101">
        <f ca="1">OFFSET(Listar!A:A,ROW(A986)+4,0,1)</f>
        <v>0</v>
      </c>
      <c r="B989" s="101">
        <f ca="1">OFFSET(Listar!A:A,ROW(A986)+4,1,1)</f>
        <v>0</v>
      </c>
      <c r="C989" s="57"/>
      <c r="D989" s="36"/>
    </row>
    <row r="990" spans="1:4" ht="12.75" customHeight="1" x14ac:dyDescent="0.2">
      <c r="A990" s="101">
        <f ca="1">OFFSET(Listar!A:A,ROW(A987)+4,0,1)</f>
        <v>0</v>
      </c>
      <c r="B990" s="101">
        <f ca="1">OFFSET(Listar!A:A,ROW(A987)+4,1,1)</f>
        <v>0</v>
      </c>
      <c r="C990" s="57"/>
      <c r="D990" s="36"/>
    </row>
    <row r="991" spans="1:4" ht="12.75" customHeight="1" x14ac:dyDescent="0.2">
      <c r="A991" s="101">
        <f ca="1">OFFSET(Listar!A:A,ROW(A988)+4,0,1)</f>
        <v>0</v>
      </c>
      <c r="B991" s="101">
        <f ca="1">OFFSET(Listar!A:A,ROW(A988)+4,1,1)</f>
        <v>0</v>
      </c>
      <c r="C991" s="57"/>
      <c r="D991" s="36"/>
    </row>
    <row r="992" spans="1:4" ht="12.75" customHeight="1" x14ac:dyDescent="0.2">
      <c r="A992" s="101">
        <f ca="1">OFFSET(Listar!A:A,ROW(A989)+4,0,1)</f>
        <v>0</v>
      </c>
      <c r="B992" s="101">
        <f ca="1">OFFSET(Listar!A:A,ROW(A989)+4,1,1)</f>
        <v>0</v>
      </c>
      <c r="C992" s="57"/>
      <c r="D992" s="36"/>
    </row>
    <row r="993" spans="1:4" ht="12.75" customHeight="1" x14ac:dyDescent="0.2">
      <c r="A993" s="101">
        <f ca="1">OFFSET(Listar!A:A,ROW(A990)+4,0,1)</f>
        <v>0</v>
      </c>
      <c r="B993" s="101">
        <f ca="1">OFFSET(Listar!A:A,ROW(A990)+4,1,1)</f>
        <v>0</v>
      </c>
      <c r="C993" s="57"/>
      <c r="D993" s="36"/>
    </row>
    <row r="994" spans="1:4" ht="12.75" customHeight="1" x14ac:dyDescent="0.2">
      <c r="A994" s="101">
        <f ca="1">OFFSET(Listar!A:A,ROW(A991)+4,0,1)</f>
        <v>0</v>
      </c>
      <c r="B994" s="101">
        <f ca="1">OFFSET(Listar!A:A,ROW(A991)+4,1,1)</f>
        <v>0</v>
      </c>
      <c r="C994" s="57"/>
      <c r="D994" s="36"/>
    </row>
    <row r="995" spans="1:4" ht="12.75" customHeight="1" x14ac:dyDescent="0.2">
      <c r="A995" s="101">
        <f ca="1">OFFSET(Listar!A:A,ROW(A992)+4,0,1)</f>
        <v>0</v>
      </c>
      <c r="B995" s="101">
        <f ca="1">OFFSET(Listar!A:A,ROW(A992)+4,1,1)</f>
        <v>0</v>
      </c>
      <c r="C995" s="57"/>
      <c r="D995" s="36"/>
    </row>
    <row r="996" spans="1:4" ht="12.75" customHeight="1" x14ac:dyDescent="0.2">
      <c r="A996" s="101">
        <f ca="1">OFFSET(Listar!A:A,ROW(A993)+4,0,1)</f>
        <v>0</v>
      </c>
      <c r="B996" s="101">
        <f ca="1">OFFSET(Listar!A:A,ROW(A993)+4,1,1)</f>
        <v>0</v>
      </c>
      <c r="C996" s="57"/>
      <c r="D996" s="36"/>
    </row>
    <row r="997" spans="1:4" ht="12.75" customHeight="1" x14ac:dyDescent="0.2">
      <c r="A997" s="101">
        <f ca="1">OFFSET(Listar!A:A,ROW(A994)+4,0,1)</f>
        <v>0</v>
      </c>
      <c r="B997" s="101">
        <f ca="1">OFFSET(Listar!A:A,ROW(A994)+4,1,1)</f>
        <v>0</v>
      </c>
      <c r="C997" s="57"/>
      <c r="D997" s="36"/>
    </row>
    <row r="998" spans="1:4" ht="12.75" customHeight="1" x14ac:dyDescent="0.2">
      <c r="A998" s="101">
        <f ca="1">OFFSET(Listar!A:A,ROW(A995)+4,0,1)</f>
        <v>0</v>
      </c>
      <c r="B998" s="101">
        <f ca="1">OFFSET(Listar!A:A,ROW(A995)+4,1,1)</f>
        <v>0</v>
      </c>
      <c r="C998" s="57"/>
      <c r="D998" s="36"/>
    </row>
    <row r="999" spans="1:4" ht="12.75" customHeight="1" x14ac:dyDescent="0.2">
      <c r="A999" s="101">
        <f ca="1">OFFSET(Listar!A:A,ROW(A996)+4,0,1)</f>
        <v>0</v>
      </c>
      <c r="B999" s="101">
        <f ca="1">OFFSET(Listar!A:A,ROW(A996)+4,1,1)</f>
        <v>0</v>
      </c>
      <c r="C999" s="57"/>
      <c r="D999" s="36"/>
    </row>
    <row r="1000" spans="1:4" ht="12.75" customHeight="1" x14ac:dyDescent="0.2">
      <c r="A1000" s="101">
        <f ca="1">OFFSET(Listar!A:A,ROW(A997)+4,0,1)</f>
        <v>0</v>
      </c>
      <c r="B1000" s="101">
        <f ca="1">OFFSET(Listar!A:A,ROW(A997)+4,1,1)</f>
        <v>0</v>
      </c>
      <c r="C1000" s="57"/>
      <c r="D1000" s="36"/>
    </row>
    <row r="1001" spans="1:4" ht="12.75" customHeight="1" x14ac:dyDescent="0.2">
      <c r="A1001" s="101">
        <f ca="1">OFFSET(Listar!A:A,ROW(A998)+4,0,1)</f>
        <v>0</v>
      </c>
      <c r="B1001" s="101">
        <f ca="1">OFFSET(Listar!A:A,ROW(A998)+4,1,1)</f>
        <v>0</v>
      </c>
      <c r="C1001" s="57"/>
      <c r="D1001" s="36"/>
    </row>
  </sheetData>
  <sheetProtection algorithmName="SHA-512" hashValue="J33dFahJtGfMoGWmFelphO9q2PIpDn0+eb9zFVH9DS24NcnQBxFooCRFIfG1LTFvZWuQrhB21MrtP1h8EiTItQ==" saltValue="UMuc9bToNslX0dXDEng0xw==" spinCount="100000" sheet="1" objects="1" scenarios="1" selectLockedCells="1"/>
  <protectedRanges>
    <protectedRange sqref="A3:C3 C4:D1001" name="Range2_1"/>
    <protectedRange password="CC7C" sqref="A3:C3 C4:D1001" name="Range1_1"/>
    <protectedRange sqref="B4:B1001" name="Range2_1_1"/>
    <protectedRange password="CC7C" sqref="B4:B1001" name="Range1_1_1"/>
    <protectedRange sqref="A4:A1001" name="Range2_1_3"/>
    <protectedRange password="CC7C" sqref="A4:A1001" name="Range1_1_3"/>
  </protectedRanges>
  <conditionalFormatting sqref="C4:D1001">
    <cfRule type="expression" dxfId="2" priority="5">
      <formula>MOD(ROW(),2)=1</formula>
    </cfRule>
  </conditionalFormatting>
  <conditionalFormatting sqref="B4:B1001">
    <cfRule type="expression" dxfId="1" priority="3">
      <formula>MOD(ROW(),2)=1</formula>
    </cfRule>
  </conditionalFormatting>
  <conditionalFormatting sqref="A4:A1001">
    <cfRule type="expression" dxfId="0" priority="1">
      <formula>MOD(ROW(),2)=1</formula>
    </cfRule>
  </conditionalFormatting>
  <pageMargins left="0.70866141732283472" right="0.70866141732283472" top="0.74803149606299213" bottom="0.74803149606299213" header="0.31496062992125984" footer="0.31496062992125984"/>
  <pageSetup paperSize="9" orientation="landscape"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M1071"/>
  <sheetViews>
    <sheetView workbookViewId="0"/>
  </sheetViews>
  <sheetFormatPr defaultRowHeight="12.75" x14ac:dyDescent="0.2"/>
  <cols>
    <col min="1" max="1" width="15.6640625" style="95" customWidth="1"/>
    <col min="2" max="2" width="18.5" style="95" bestFit="1" customWidth="1"/>
    <col min="3" max="3" width="33.33203125" style="95" customWidth="1"/>
    <col min="4" max="4" width="9.33203125" style="95"/>
    <col min="5" max="5" width="15.6640625" style="95" bestFit="1" customWidth="1"/>
    <col min="6" max="6" width="18.5" style="95" bestFit="1" customWidth="1"/>
    <col min="7" max="7" width="33.33203125" style="96" bestFit="1" customWidth="1"/>
    <col min="8" max="10" width="9.33203125" style="95"/>
    <col min="11" max="11" width="13.6640625" style="97" bestFit="1" customWidth="1"/>
    <col min="12" max="12" width="14.33203125" style="97" customWidth="1"/>
    <col min="13" max="13" width="13.83203125" style="97" customWidth="1"/>
    <col min="14" max="16384" width="9.33203125" style="95"/>
  </cols>
  <sheetData>
    <row r="2" spans="1:13" x14ac:dyDescent="0.2">
      <c r="K2" s="97" t="s">
        <v>444</v>
      </c>
      <c r="L2" s="97">
        <f>MAX(COUNTA(C:C),COUNTA(G:G))</f>
        <v>38</v>
      </c>
    </row>
    <row r="3" spans="1:13" x14ac:dyDescent="0.2">
      <c r="A3" s="95" t="s">
        <v>445</v>
      </c>
      <c r="E3" s="95" t="s">
        <v>446</v>
      </c>
      <c r="K3" s="97" t="s">
        <v>447</v>
      </c>
      <c r="L3" s="98" t="b">
        <f ca="1">IFERROR(SUM(OFFSET(K6,0,0,COUNTA(C:C)-1))+SUM(OFFSET(M6,0,0,COUNTA(G:G)-1))&lt;&gt;0,TRUE)</f>
        <v>0</v>
      </c>
    </row>
    <row r="5" spans="1:13" x14ac:dyDescent="0.2">
      <c r="A5" s="99" t="s">
        <v>383</v>
      </c>
      <c r="B5" s="99" t="s">
        <v>389</v>
      </c>
      <c r="C5" s="99" t="str">
        <f>A5&amp;B5</f>
        <v>ISINLántaki</v>
      </c>
      <c r="E5" s="99" t="s">
        <v>383</v>
      </c>
      <c r="F5" s="99" t="s">
        <v>389</v>
      </c>
      <c r="G5" s="99" t="str">
        <f>E5&amp;F5</f>
        <v>ISINLántaki</v>
      </c>
    </row>
    <row r="6" spans="1:13" x14ac:dyDescent="0.2">
      <c r="A6" s="99" t="s">
        <v>417</v>
      </c>
      <c r="B6" s="99" t="s">
        <v>418</v>
      </c>
      <c r="C6" s="99" t="s">
        <v>448</v>
      </c>
      <c r="E6" s="99" t="s">
        <v>417</v>
      </c>
      <c r="F6" s="99" t="s">
        <v>418</v>
      </c>
      <c r="G6" s="99" t="str">
        <f t="shared" ref="G6:G42" si="0">E6&amp;F6</f>
        <v>NO0010672553Arion banki</v>
      </c>
      <c r="K6" s="97" t="str">
        <f t="shared" ref="K6:K69" ca="1" si="1">IF(ROW()-5&lt;Fjöldi,IF(ISERROR(MATCH(OFFSET($C$5,ROW(J1),0),G:G,0)),1,""),"")</f>
        <v/>
      </c>
      <c r="M6" s="97" t="str">
        <f t="shared" ref="M6:M69" ca="1" si="2">IF(ROW()-5&lt;Fjöldi,IF(ISERROR(MATCH(OFFSET($G$5,ROW(J1),0),C:C,0)),1,""),"")</f>
        <v/>
      </c>
    </row>
    <row r="7" spans="1:13" x14ac:dyDescent="0.2">
      <c r="A7" s="99" t="s">
        <v>442</v>
      </c>
      <c r="B7" s="99" t="s">
        <v>418</v>
      </c>
      <c r="C7" s="99" t="s">
        <v>449</v>
      </c>
      <c r="E7" s="99" t="s">
        <v>442</v>
      </c>
      <c r="F7" s="99" t="s">
        <v>418</v>
      </c>
      <c r="G7" s="99" t="str">
        <f t="shared" si="0"/>
        <v>XS1199968303Arion banki</v>
      </c>
      <c r="K7" s="97" t="str">
        <f t="shared" ca="1" si="1"/>
        <v/>
      </c>
      <c r="M7" s="97" t="str">
        <f t="shared" ca="1" si="2"/>
        <v/>
      </c>
    </row>
    <row r="8" spans="1:13" x14ac:dyDescent="0.2">
      <c r="A8" s="99" t="s">
        <v>443</v>
      </c>
      <c r="B8" s="99" t="s">
        <v>418</v>
      </c>
      <c r="C8" s="99" t="s">
        <v>450</v>
      </c>
      <c r="E8" s="100" t="s">
        <v>443</v>
      </c>
      <c r="F8" s="99" t="s">
        <v>418</v>
      </c>
      <c r="G8" s="99" t="str">
        <f t="shared" si="0"/>
        <v>XS1257091683Arion banki</v>
      </c>
      <c r="K8" s="97" t="str">
        <f t="shared" ca="1" si="1"/>
        <v/>
      </c>
      <c r="M8" s="97" t="str">
        <f t="shared" ca="1" si="2"/>
        <v/>
      </c>
    </row>
    <row r="9" spans="1:13" x14ac:dyDescent="0.2">
      <c r="A9" s="99" t="s">
        <v>419</v>
      </c>
      <c r="B9" s="99" t="s">
        <v>420</v>
      </c>
      <c r="C9" s="99" t="s">
        <v>451</v>
      </c>
      <c r="E9" s="100" t="s">
        <v>419</v>
      </c>
      <c r="F9" s="99" t="s">
        <v>420</v>
      </c>
      <c r="G9" s="99" t="str">
        <f t="shared" si="0"/>
        <v>XS1003542849Íslandsbanki</v>
      </c>
      <c r="K9" s="97" t="str">
        <f t="shared" ca="1" si="1"/>
        <v/>
      </c>
      <c r="M9" s="97" t="str">
        <f t="shared" ca="1" si="2"/>
        <v/>
      </c>
    </row>
    <row r="10" spans="1:13" x14ac:dyDescent="0.2">
      <c r="A10" s="95" t="s">
        <v>421</v>
      </c>
      <c r="B10" s="95" t="s">
        <v>420</v>
      </c>
      <c r="C10" s="95" t="s">
        <v>452</v>
      </c>
      <c r="E10" s="99" t="s">
        <v>421</v>
      </c>
      <c r="F10" s="99" t="s">
        <v>420</v>
      </c>
      <c r="G10" s="99" t="str">
        <f t="shared" si="0"/>
        <v>XS1068092599Íslandsbanki</v>
      </c>
      <c r="K10" s="97" t="str">
        <f t="shared" ca="1" si="1"/>
        <v/>
      </c>
      <c r="M10" s="97" t="str">
        <f t="shared" ca="1" si="2"/>
        <v/>
      </c>
    </row>
    <row r="11" spans="1:13" x14ac:dyDescent="0.2">
      <c r="A11" s="95" t="s">
        <v>440</v>
      </c>
      <c r="B11" s="95" t="s">
        <v>420</v>
      </c>
      <c r="C11" s="95" t="s">
        <v>453</v>
      </c>
      <c r="E11" s="99" t="s">
        <v>440</v>
      </c>
      <c r="F11" s="99" t="s">
        <v>420</v>
      </c>
      <c r="G11" s="99" t="str">
        <f t="shared" si="0"/>
        <v>XS1150144399Íslandsbanki</v>
      </c>
      <c r="K11" s="97" t="str">
        <f t="shared" ca="1" si="1"/>
        <v/>
      </c>
      <c r="M11" s="97" t="str">
        <f t="shared" ca="1" si="2"/>
        <v/>
      </c>
    </row>
    <row r="12" spans="1:13" x14ac:dyDescent="0.2">
      <c r="A12" s="95" t="s">
        <v>441</v>
      </c>
      <c r="B12" s="95" t="s">
        <v>391</v>
      </c>
      <c r="C12" s="95" t="s">
        <v>454</v>
      </c>
      <c r="E12" s="99" t="s">
        <v>441</v>
      </c>
      <c r="F12" s="99" t="s">
        <v>391</v>
      </c>
      <c r="G12" s="99" t="str">
        <f t="shared" si="0"/>
        <v>XS1173818540Landsvirkjun</v>
      </c>
      <c r="K12" s="97" t="str">
        <f t="shared" ca="1" si="1"/>
        <v/>
      </c>
      <c r="M12" s="97" t="str">
        <f t="shared" ca="1" si="2"/>
        <v/>
      </c>
    </row>
    <row r="13" spans="1:13" x14ac:dyDescent="0.2">
      <c r="A13" s="95" t="s">
        <v>401</v>
      </c>
      <c r="B13" s="95" t="s">
        <v>391</v>
      </c>
      <c r="C13" s="95" t="s">
        <v>455</v>
      </c>
      <c r="E13" s="99" t="s">
        <v>401</v>
      </c>
      <c r="F13" s="99" t="s">
        <v>391</v>
      </c>
      <c r="G13" s="99" t="str">
        <f t="shared" si="0"/>
        <v>XS0618983364Landsvirkjun</v>
      </c>
      <c r="K13" s="97" t="str">
        <f t="shared" ca="1" si="1"/>
        <v/>
      </c>
      <c r="M13" s="97" t="str">
        <f t="shared" ca="1" si="2"/>
        <v/>
      </c>
    </row>
    <row r="14" spans="1:13" x14ac:dyDescent="0.2">
      <c r="A14" s="95" t="s">
        <v>408</v>
      </c>
      <c r="B14" s="95" t="s">
        <v>391</v>
      </c>
      <c r="C14" s="95" t="s">
        <v>456</v>
      </c>
      <c r="E14" s="99" t="s">
        <v>408</v>
      </c>
      <c r="F14" s="99" t="s">
        <v>391</v>
      </c>
      <c r="G14" s="99" t="str">
        <f t="shared" si="0"/>
        <v>XS0618983448Landsvirkjun</v>
      </c>
      <c r="K14" s="97" t="str">
        <f t="shared" ca="1" si="1"/>
        <v/>
      </c>
      <c r="M14" s="97" t="str">
        <f t="shared" ca="1" si="2"/>
        <v/>
      </c>
    </row>
    <row r="15" spans="1:13" x14ac:dyDescent="0.2">
      <c r="A15" s="95" t="s">
        <v>413</v>
      </c>
      <c r="B15" s="95" t="s">
        <v>391</v>
      </c>
      <c r="C15" s="95" t="s">
        <v>457</v>
      </c>
      <c r="E15" s="99" t="s">
        <v>413</v>
      </c>
      <c r="F15" s="99" t="s">
        <v>391</v>
      </c>
      <c r="G15" s="99" t="str">
        <f t="shared" si="0"/>
        <v>XS0672651220Landsvirkjun</v>
      </c>
      <c r="K15" s="97" t="str">
        <f t="shared" ca="1" si="1"/>
        <v/>
      </c>
      <c r="M15" s="97" t="str">
        <f t="shared" ca="1" si="2"/>
        <v/>
      </c>
    </row>
    <row r="16" spans="1:13" x14ac:dyDescent="0.2">
      <c r="A16" s="95" t="s">
        <v>409</v>
      </c>
      <c r="B16" s="95" t="s">
        <v>391</v>
      </c>
      <c r="C16" s="95" t="s">
        <v>458</v>
      </c>
      <c r="E16" s="99" t="s">
        <v>409</v>
      </c>
      <c r="F16" s="99" t="s">
        <v>391</v>
      </c>
      <c r="G16" s="99" t="str">
        <f t="shared" si="0"/>
        <v>XS0675274020Landsvirkjun</v>
      </c>
      <c r="K16" s="97" t="str">
        <f t="shared" ca="1" si="1"/>
        <v/>
      </c>
      <c r="M16" s="97" t="str">
        <f t="shared" ca="1" si="2"/>
        <v/>
      </c>
    </row>
    <row r="17" spans="1:13" x14ac:dyDescent="0.2">
      <c r="A17" s="95" t="s">
        <v>414</v>
      </c>
      <c r="B17" s="95" t="s">
        <v>391</v>
      </c>
      <c r="C17" s="95" t="s">
        <v>459</v>
      </c>
      <c r="E17" s="99" t="s">
        <v>414</v>
      </c>
      <c r="F17" s="99" t="s">
        <v>391</v>
      </c>
      <c r="G17" s="99" t="str">
        <f t="shared" si="0"/>
        <v>XS0963671473Landsvirkjun</v>
      </c>
      <c r="K17" s="97" t="str">
        <f t="shared" ca="1" si="1"/>
        <v/>
      </c>
      <c r="M17" s="97" t="str">
        <f t="shared" ca="1" si="2"/>
        <v/>
      </c>
    </row>
    <row r="18" spans="1:13" x14ac:dyDescent="0.2">
      <c r="A18" s="95" t="s">
        <v>406</v>
      </c>
      <c r="B18" s="95" t="s">
        <v>391</v>
      </c>
      <c r="C18" s="95" t="s">
        <v>460</v>
      </c>
      <c r="E18" s="99" t="s">
        <v>406</v>
      </c>
      <c r="F18" s="99" t="s">
        <v>391</v>
      </c>
      <c r="G18" s="99" t="str">
        <f t="shared" si="0"/>
        <v>XS0166366731Landsvirkjun</v>
      </c>
      <c r="K18" s="97" t="str">
        <f t="shared" ca="1" si="1"/>
        <v/>
      </c>
      <c r="M18" s="97" t="str">
        <f t="shared" ca="1" si="2"/>
        <v/>
      </c>
    </row>
    <row r="19" spans="1:13" x14ac:dyDescent="0.2">
      <c r="A19" s="95" t="s">
        <v>407</v>
      </c>
      <c r="B19" s="95" t="s">
        <v>391</v>
      </c>
      <c r="C19" s="95" t="s">
        <v>461</v>
      </c>
      <c r="E19" s="99" t="s">
        <v>407</v>
      </c>
      <c r="F19" s="99" t="s">
        <v>391</v>
      </c>
      <c r="G19" s="99" t="str">
        <f t="shared" si="0"/>
        <v>XS0166366905Landsvirkjun</v>
      </c>
      <c r="K19" s="97" t="str">
        <f t="shared" ca="1" si="1"/>
        <v/>
      </c>
      <c r="M19" s="97" t="str">
        <f t="shared" ca="1" si="2"/>
        <v/>
      </c>
    </row>
    <row r="20" spans="1:13" x14ac:dyDescent="0.2">
      <c r="A20" s="95" t="s">
        <v>394</v>
      </c>
      <c r="B20" s="95" t="s">
        <v>391</v>
      </c>
      <c r="C20" s="95" t="s">
        <v>462</v>
      </c>
      <c r="E20" s="99" t="s">
        <v>394</v>
      </c>
      <c r="F20" s="99" t="s">
        <v>391</v>
      </c>
      <c r="G20" s="99" t="str">
        <f t="shared" si="0"/>
        <v>XS0176103843Landsvirkjun</v>
      </c>
      <c r="K20" s="97" t="str">
        <f t="shared" ca="1" si="1"/>
        <v/>
      </c>
      <c r="M20" s="97" t="str">
        <f t="shared" ca="1" si="2"/>
        <v/>
      </c>
    </row>
    <row r="21" spans="1:13" x14ac:dyDescent="0.2">
      <c r="A21" s="95" t="s">
        <v>395</v>
      </c>
      <c r="B21" s="95" t="s">
        <v>391</v>
      </c>
      <c r="C21" s="95" t="s">
        <v>463</v>
      </c>
      <c r="E21" s="99" t="s">
        <v>395</v>
      </c>
      <c r="F21" s="99" t="s">
        <v>391</v>
      </c>
      <c r="G21" s="99" t="str">
        <f t="shared" si="0"/>
        <v>XS0183861789Landsvirkjun</v>
      </c>
      <c r="K21" s="97" t="str">
        <f t="shared" ca="1" si="1"/>
        <v/>
      </c>
      <c r="M21" s="97" t="str">
        <f t="shared" ca="1" si="2"/>
        <v/>
      </c>
    </row>
    <row r="22" spans="1:13" x14ac:dyDescent="0.2">
      <c r="A22" s="95" t="s">
        <v>398</v>
      </c>
      <c r="B22" s="95" t="s">
        <v>391</v>
      </c>
      <c r="C22" s="95" t="s">
        <v>464</v>
      </c>
      <c r="E22" s="99" t="s">
        <v>398</v>
      </c>
      <c r="F22" s="99" t="s">
        <v>391</v>
      </c>
      <c r="G22" s="99" t="str">
        <f t="shared" si="0"/>
        <v>XS0183893550Landsvirkjun</v>
      </c>
      <c r="K22" s="97" t="str">
        <f t="shared" ca="1" si="1"/>
        <v/>
      </c>
      <c r="M22" s="97" t="str">
        <f t="shared" ca="1" si="2"/>
        <v/>
      </c>
    </row>
    <row r="23" spans="1:13" x14ac:dyDescent="0.2">
      <c r="A23" s="95" t="s">
        <v>399</v>
      </c>
      <c r="B23" s="95" t="s">
        <v>391</v>
      </c>
      <c r="C23" s="95" t="s">
        <v>465</v>
      </c>
      <c r="E23" s="99" t="s">
        <v>399</v>
      </c>
      <c r="F23" s="99" t="s">
        <v>391</v>
      </c>
      <c r="G23" s="99" t="str">
        <f t="shared" si="0"/>
        <v>XS0184706595Landsvirkjun</v>
      </c>
      <c r="K23" s="97" t="str">
        <f t="shared" ca="1" si="1"/>
        <v/>
      </c>
      <c r="M23" s="97" t="str">
        <f t="shared" ca="1" si="2"/>
        <v/>
      </c>
    </row>
    <row r="24" spans="1:13" x14ac:dyDescent="0.2">
      <c r="A24" s="95" t="s">
        <v>410</v>
      </c>
      <c r="B24" s="95" t="s">
        <v>391</v>
      </c>
      <c r="C24" s="95" t="s">
        <v>466</v>
      </c>
      <c r="E24" s="99" t="s">
        <v>410</v>
      </c>
      <c r="F24" s="99" t="s">
        <v>391</v>
      </c>
      <c r="G24" s="99" t="str">
        <f t="shared" si="0"/>
        <v>XS0187666630Landsvirkjun</v>
      </c>
      <c r="K24" s="97" t="str">
        <f t="shared" ca="1" si="1"/>
        <v/>
      </c>
      <c r="M24" s="97" t="str">
        <f t="shared" ca="1" si="2"/>
        <v/>
      </c>
    </row>
    <row r="25" spans="1:13" x14ac:dyDescent="0.2">
      <c r="A25" s="95" t="s">
        <v>396</v>
      </c>
      <c r="B25" s="95" t="s">
        <v>391</v>
      </c>
      <c r="C25" s="95" t="s">
        <v>467</v>
      </c>
      <c r="E25" s="99" t="s">
        <v>396</v>
      </c>
      <c r="F25" s="99" t="s">
        <v>391</v>
      </c>
      <c r="G25" s="99" t="str">
        <f t="shared" si="0"/>
        <v>XS0199160499Landsvirkjun</v>
      </c>
      <c r="K25" s="97" t="str">
        <f t="shared" ca="1" si="1"/>
        <v/>
      </c>
      <c r="M25" s="97" t="str">
        <f t="shared" ca="1" si="2"/>
        <v/>
      </c>
    </row>
    <row r="26" spans="1:13" x14ac:dyDescent="0.2">
      <c r="A26" s="95" t="s">
        <v>405</v>
      </c>
      <c r="B26" s="95" t="s">
        <v>391</v>
      </c>
      <c r="C26" s="95" t="s">
        <v>468</v>
      </c>
      <c r="E26" s="99" t="s">
        <v>405</v>
      </c>
      <c r="F26" s="99" t="s">
        <v>391</v>
      </c>
      <c r="G26" s="99" t="str">
        <f t="shared" si="0"/>
        <v>XS0203246516Landsvirkjun</v>
      </c>
      <c r="K26" s="97" t="str">
        <f t="shared" ca="1" si="1"/>
        <v/>
      </c>
      <c r="M26" s="97" t="str">
        <f t="shared" ca="1" si="2"/>
        <v/>
      </c>
    </row>
    <row r="27" spans="1:13" x14ac:dyDescent="0.2">
      <c r="A27" s="95" t="s">
        <v>412</v>
      </c>
      <c r="B27" s="95" t="s">
        <v>391</v>
      </c>
      <c r="C27" s="95" t="s">
        <v>469</v>
      </c>
      <c r="E27" s="99" t="s">
        <v>412</v>
      </c>
      <c r="F27" s="99" t="s">
        <v>391</v>
      </c>
      <c r="G27" s="99" t="str">
        <f t="shared" si="0"/>
        <v>XS0244424460Landsvirkjun</v>
      </c>
      <c r="K27" s="97" t="str">
        <f t="shared" ca="1" si="1"/>
        <v/>
      </c>
      <c r="M27" s="97" t="str">
        <f t="shared" ca="1" si="2"/>
        <v/>
      </c>
    </row>
    <row r="28" spans="1:13" x14ac:dyDescent="0.2">
      <c r="A28" s="95" t="s">
        <v>411</v>
      </c>
      <c r="B28" s="95" t="s">
        <v>391</v>
      </c>
      <c r="C28" s="95" t="s">
        <v>470</v>
      </c>
      <c r="E28" s="99" t="s">
        <v>411</v>
      </c>
      <c r="F28" s="99" t="s">
        <v>391</v>
      </c>
      <c r="G28" s="99" t="str">
        <f t="shared" si="0"/>
        <v>XS0244814330Landsvirkjun</v>
      </c>
      <c r="K28" s="97" t="str">
        <f t="shared" ca="1" si="1"/>
        <v/>
      </c>
      <c r="M28" s="97" t="str">
        <f t="shared" ca="1" si="2"/>
        <v/>
      </c>
    </row>
    <row r="29" spans="1:13" x14ac:dyDescent="0.2">
      <c r="A29" s="95" t="s">
        <v>415</v>
      </c>
      <c r="B29" s="95" t="s">
        <v>391</v>
      </c>
      <c r="C29" s="95" t="s">
        <v>471</v>
      </c>
      <c r="E29" s="99" t="s">
        <v>415</v>
      </c>
      <c r="F29" s="99" t="s">
        <v>391</v>
      </c>
      <c r="G29" s="99" t="str">
        <f t="shared" si="0"/>
        <v>XS0244993084Landsvirkjun</v>
      </c>
      <c r="K29" s="97" t="str">
        <f t="shared" ca="1" si="1"/>
        <v/>
      </c>
      <c r="M29" s="97" t="str">
        <f t="shared" ca="1" si="2"/>
        <v/>
      </c>
    </row>
    <row r="30" spans="1:13" x14ac:dyDescent="0.2">
      <c r="A30" s="95" t="s">
        <v>400</v>
      </c>
      <c r="B30" s="95" t="s">
        <v>391</v>
      </c>
      <c r="C30" s="95" t="s">
        <v>472</v>
      </c>
      <c r="E30" s="99" t="s">
        <v>400</v>
      </c>
      <c r="F30" s="99" t="s">
        <v>391</v>
      </c>
      <c r="G30" s="99" t="str">
        <f t="shared" si="0"/>
        <v>XS0261800824Landsvirkjun</v>
      </c>
      <c r="K30" s="97" t="str">
        <f t="shared" ca="1" si="1"/>
        <v/>
      </c>
      <c r="M30" s="97" t="str">
        <f t="shared" ca="1" si="2"/>
        <v/>
      </c>
    </row>
    <row r="31" spans="1:13" x14ac:dyDescent="0.2">
      <c r="A31" s="95" t="s">
        <v>402</v>
      </c>
      <c r="B31" s="95" t="s">
        <v>391</v>
      </c>
      <c r="C31" s="95" t="s">
        <v>473</v>
      </c>
      <c r="E31" s="99" t="s">
        <v>402</v>
      </c>
      <c r="F31" s="99" t="s">
        <v>391</v>
      </c>
      <c r="G31" s="99" t="str">
        <f t="shared" si="0"/>
        <v>XS0261806516Landsvirkjun</v>
      </c>
      <c r="K31" s="97" t="str">
        <f t="shared" ca="1" si="1"/>
        <v/>
      </c>
      <c r="M31" s="97" t="str">
        <f t="shared" ca="1" si="2"/>
        <v/>
      </c>
    </row>
    <row r="32" spans="1:13" x14ac:dyDescent="0.2">
      <c r="A32" s="95" t="s">
        <v>392</v>
      </c>
      <c r="B32" s="95" t="s">
        <v>391</v>
      </c>
      <c r="C32" s="95" t="s">
        <v>474</v>
      </c>
      <c r="E32" s="99" t="s">
        <v>392</v>
      </c>
      <c r="F32" s="99" t="s">
        <v>391</v>
      </c>
      <c r="G32" s="99" t="str">
        <f t="shared" si="0"/>
        <v>XS0266920833Landsvirkjun</v>
      </c>
      <c r="K32" s="97" t="str">
        <f t="shared" ca="1" si="1"/>
        <v/>
      </c>
      <c r="M32" s="97" t="str">
        <f t="shared" ca="1" si="2"/>
        <v/>
      </c>
    </row>
    <row r="33" spans="1:13" x14ac:dyDescent="0.2">
      <c r="A33" s="95" t="s">
        <v>393</v>
      </c>
      <c r="B33" s="95" t="s">
        <v>391</v>
      </c>
      <c r="C33" s="95" t="s">
        <v>475</v>
      </c>
      <c r="E33" s="99" t="s">
        <v>393</v>
      </c>
      <c r="F33" s="99" t="s">
        <v>391</v>
      </c>
      <c r="G33" s="99" t="str">
        <f t="shared" si="0"/>
        <v>XS0300070694Landsvirkjun</v>
      </c>
      <c r="K33" s="97" t="str">
        <f t="shared" ca="1" si="1"/>
        <v/>
      </c>
      <c r="M33" s="97" t="str">
        <f t="shared" ca="1" si="2"/>
        <v/>
      </c>
    </row>
    <row r="34" spans="1:13" x14ac:dyDescent="0.2">
      <c r="A34" s="95" t="s">
        <v>403</v>
      </c>
      <c r="B34" s="95" t="s">
        <v>391</v>
      </c>
      <c r="C34" s="95" t="s">
        <v>476</v>
      </c>
      <c r="E34" s="100" t="s">
        <v>403</v>
      </c>
      <c r="F34" s="99" t="s">
        <v>391</v>
      </c>
      <c r="G34" s="99" t="str">
        <f t="shared" si="0"/>
        <v>XS0300506069Landsvirkjun</v>
      </c>
      <c r="K34" s="97" t="str">
        <f t="shared" ca="1" si="1"/>
        <v/>
      </c>
      <c r="M34" s="97" t="str">
        <f t="shared" ca="1" si="2"/>
        <v/>
      </c>
    </row>
    <row r="35" spans="1:13" x14ac:dyDescent="0.2">
      <c r="A35" s="95" t="s">
        <v>390</v>
      </c>
      <c r="B35" s="95" t="s">
        <v>391</v>
      </c>
      <c r="C35" s="95" t="s">
        <v>477</v>
      </c>
      <c r="E35" s="100" t="s">
        <v>390</v>
      </c>
      <c r="F35" s="99" t="s">
        <v>391</v>
      </c>
      <c r="G35" s="99" t="str">
        <f t="shared" si="0"/>
        <v>XS0301065040Landsvirkjun</v>
      </c>
      <c r="K35" s="97" t="str">
        <f t="shared" ca="1" si="1"/>
        <v/>
      </c>
      <c r="M35" s="97" t="str">
        <f t="shared" ca="1" si="2"/>
        <v/>
      </c>
    </row>
    <row r="36" spans="1:13" x14ac:dyDescent="0.2">
      <c r="A36" s="95" t="s">
        <v>404</v>
      </c>
      <c r="B36" s="95" t="s">
        <v>391</v>
      </c>
      <c r="C36" s="95" t="s">
        <v>478</v>
      </c>
      <c r="E36" s="100" t="s">
        <v>404</v>
      </c>
      <c r="F36" s="99" t="s">
        <v>391</v>
      </c>
      <c r="G36" s="99" t="str">
        <f t="shared" si="0"/>
        <v>XS0346166803Landsvirkjun</v>
      </c>
      <c r="K36" s="97" t="str">
        <f t="shared" ca="1" si="1"/>
        <v/>
      </c>
      <c r="M36" s="97" t="str">
        <f t="shared" ca="1" si="2"/>
        <v/>
      </c>
    </row>
    <row r="37" spans="1:13" x14ac:dyDescent="0.2">
      <c r="A37" s="95" t="s">
        <v>397</v>
      </c>
      <c r="B37" s="95" t="s">
        <v>391</v>
      </c>
      <c r="C37" s="95" t="s">
        <v>479</v>
      </c>
      <c r="E37" s="100" t="s">
        <v>397</v>
      </c>
      <c r="F37" s="99" t="s">
        <v>391</v>
      </c>
      <c r="G37" s="99" t="str">
        <f t="shared" si="0"/>
        <v>XS0350931415Landsvirkjun</v>
      </c>
      <c r="K37" s="97" t="str">
        <f t="shared" ca="1" si="1"/>
        <v/>
      </c>
      <c r="M37" s="97" t="str">
        <f t="shared" ca="1" si="2"/>
        <v/>
      </c>
    </row>
    <row r="38" spans="1:13" x14ac:dyDescent="0.2">
      <c r="A38" s="95" t="s">
        <v>379</v>
      </c>
      <c r="B38" s="95" t="s">
        <v>416</v>
      </c>
      <c r="C38" s="95" t="s">
        <v>480</v>
      </c>
      <c r="E38" s="100" t="s">
        <v>379</v>
      </c>
      <c r="F38" s="99" t="s">
        <v>416</v>
      </c>
      <c r="G38" s="99" t="str">
        <f t="shared" si="0"/>
        <v>XS0515310943Ríkissjóður Íslands</v>
      </c>
      <c r="K38" s="97" t="str">
        <f t="shared" ca="1" si="1"/>
        <v/>
      </c>
      <c r="M38" s="97" t="str">
        <f t="shared" ca="1" si="2"/>
        <v/>
      </c>
    </row>
    <row r="39" spans="1:13" x14ac:dyDescent="0.2">
      <c r="A39" s="95" t="s">
        <v>380</v>
      </c>
      <c r="B39" s="95" t="s">
        <v>416</v>
      </c>
      <c r="C39" s="95" t="s">
        <v>481</v>
      </c>
      <c r="E39" s="100" t="s">
        <v>380</v>
      </c>
      <c r="F39" s="99" t="s">
        <v>416</v>
      </c>
      <c r="G39" s="99" t="str">
        <f t="shared" si="0"/>
        <v>US451029AD49Ríkissjóður Íslands</v>
      </c>
      <c r="K39" s="97" t="str">
        <f t="shared" ca="1" si="1"/>
        <v/>
      </c>
      <c r="M39" s="97" t="str">
        <f t="shared" ca="1" si="2"/>
        <v/>
      </c>
    </row>
    <row r="40" spans="1:13" x14ac:dyDescent="0.2">
      <c r="A40" s="95" t="s">
        <v>382</v>
      </c>
      <c r="B40" s="95" t="s">
        <v>416</v>
      </c>
      <c r="C40" s="95" t="s">
        <v>482</v>
      </c>
      <c r="E40" s="100" t="s">
        <v>382</v>
      </c>
      <c r="F40" s="99" t="s">
        <v>416</v>
      </c>
      <c r="G40" s="99" t="str">
        <f t="shared" si="0"/>
        <v>US451029AE22Ríkissjóður Íslands</v>
      </c>
      <c r="K40" s="97" t="str">
        <f t="shared" ca="1" si="1"/>
        <v/>
      </c>
      <c r="M40" s="97" t="str">
        <f t="shared" ca="1" si="2"/>
        <v/>
      </c>
    </row>
    <row r="41" spans="1:13" x14ac:dyDescent="0.2">
      <c r="A41" s="95" t="s">
        <v>381</v>
      </c>
      <c r="B41" s="95" t="s">
        <v>416</v>
      </c>
      <c r="C41" s="95" t="s">
        <v>483</v>
      </c>
      <c r="E41" s="100" t="s">
        <v>381</v>
      </c>
      <c r="F41" s="99" t="s">
        <v>416</v>
      </c>
      <c r="G41" s="99" t="str">
        <f t="shared" si="0"/>
        <v>USX3446PDH48Ríkissjóður Íslands</v>
      </c>
      <c r="K41" s="97" t="str">
        <f t="shared" ca="1" si="1"/>
        <v/>
      </c>
      <c r="M41" s="97" t="str">
        <f t="shared" ca="1" si="2"/>
        <v/>
      </c>
    </row>
    <row r="42" spans="1:13" x14ac:dyDescent="0.2">
      <c r="A42" s="95" t="s">
        <v>378</v>
      </c>
      <c r="B42" s="95" t="s">
        <v>416</v>
      </c>
      <c r="C42" s="95" t="s">
        <v>484</v>
      </c>
      <c r="E42" s="100" t="s">
        <v>378</v>
      </c>
      <c r="F42" s="99" t="s">
        <v>416</v>
      </c>
      <c r="G42" s="99" t="str">
        <f t="shared" si="0"/>
        <v>GB0004556113Ríkissjóður Íslands</v>
      </c>
      <c r="K42" s="97" t="str">
        <f t="shared" ca="1" si="1"/>
        <v/>
      </c>
      <c r="M42" s="97" t="str">
        <f t="shared" ca="1" si="2"/>
        <v/>
      </c>
    </row>
    <row r="43" spans="1:13" x14ac:dyDescent="0.2">
      <c r="E43" s="99"/>
      <c r="F43" s="99"/>
      <c r="G43" s="99"/>
      <c r="K43" s="97" t="str">
        <f t="shared" ca="1" si="1"/>
        <v/>
      </c>
      <c r="M43" s="97" t="str">
        <f t="shared" ca="1" si="2"/>
        <v/>
      </c>
    </row>
    <row r="44" spans="1:13" x14ac:dyDescent="0.2">
      <c r="E44" s="99"/>
      <c r="F44" s="99"/>
      <c r="G44" s="99"/>
      <c r="K44" s="97" t="str">
        <f t="shared" ca="1" si="1"/>
        <v/>
      </c>
      <c r="M44" s="97" t="str">
        <f t="shared" ca="1" si="2"/>
        <v/>
      </c>
    </row>
    <row r="45" spans="1:13" x14ac:dyDescent="0.2">
      <c r="E45" s="99"/>
      <c r="F45" s="99"/>
      <c r="G45" s="99"/>
      <c r="K45" s="97" t="str">
        <f t="shared" ca="1" si="1"/>
        <v/>
      </c>
      <c r="M45" s="97" t="str">
        <f t="shared" ca="1" si="2"/>
        <v/>
      </c>
    </row>
    <row r="46" spans="1:13" x14ac:dyDescent="0.2">
      <c r="E46" s="99"/>
      <c r="F46" s="99"/>
      <c r="G46" s="99"/>
      <c r="K46" s="97" t="str">
        <f t="shared" ca="1" si="1"/>
        <v/>
      </c>
      <c r="M46" s="97" t="str">
        <f t="shared" ca="1" si="2"/>
        <v/>
      </c>
    </row>
    <row r="47" spans="1:13" x14ac:dyDescent="0.2">
      <c r="E47" s="99"/>
      <c r="F47" s="99"/>
      <c r="G47" s="99"/>
      <c r="K47" s="97" t="str">
        <f t="shared" ca="1" si="1"/>
        <v/>
      </c>
      <c r="M47" s="97" t="str">
        <f t="shared" ca="1" si="2"/>
        <v/>
      </c>
    </row>
    <row r="48" spans="1:13" x14ac:dyDescent="0.2">
      <c r="E48" s="99"/>
      <c r="F48" s="99"/>
      <c r="G48" s="99"/>
      <c r="K48" s="97" t="str">
        <f t="shared" ca="1" si="1"/>
        <v/>
      </c>
      <c r="M48" s="97" t="str">
        <f t="shared" ca="1" si="2"/>
        <v/>
      </c>
    </row>
    <row r="49" spans="5:13" x14ac:dyDescent="0.2">
      <c r="E49" s="99"/>
      <c r="F49" s="99"/>
      <c r="G49" s="99"/>
      <c r="K49" s="97" t="str">
        <f t="shared" ca="1" si="1"/>
        <v/>
      </c>
      <c r="M49" s="97" t="str">
        <f t="shared" ca="1" si="2"/>
        <v/>
      </c>
    </row>
    <row r="50" spans="5:13" x14ac:dyDescent="0.2">
      <c r="E50" s="99"/>
      <c r="F50" s="99"/>
      <c r="G50" s="99"/>
      <c r="K50" s="97" t="str">
        <f t="shared" ca="1" si="1"/>
        <v/>
      </c>
      <c r="M50" s="97" t="str">
        <f t="shared" ca="1" si="2"/>
        <v/>
      </c>
    </row>
    <row r="51" spans="5:13" x14ac:dyDescent="0.2">
      <c r="E51" s="99"/>
      <c r="F51" s="99"/>
      <c r="G51" s="99"/>
      <c r="K51" s="97" t="str">
        <f t="shared" ca="1" si="1"/>
        <v/>
      </c>
      <c r="M51" s="97" t="str">
        <f t="shared" ca="1" si="2"/>
        <v/>
      </c>
    </row>
    <row r="52" spans="5:13" x14ac:dyDescent="0.2">
      <c r="E52" s="99"/>
      <c r="F52" s="99"/>
      <c r="G52" s="99"/>
      <c r="K52" s="97" t="str">
        <f t="shared" ca="1" si="1"/>
        <v/>
      </c>
      <c r="M52" s="97" t="str">
        <f t="shared" ca="1" si="2"/>
        <v/>
      </c>
    </row>
    <row r="53" spans="5:13" x14ac:dyDescent="0.2">
      <c r="E53" s="99"/>
      <c r="F53" s="99"/>
      <c r="G53" s="99"/>
      <c r="K53" s="97" t="str">
        <f t="shared" ca="1" si="1"/>
        <v/>
      </c>
      <c r="M53" s="97" t="str">
        <f t="shared" ca="1" si="2"/>
        <v/>
      </c>
    </row>
    <row r="54" spans="5:13" x14ac:dyDescent="0.2">
      <c r="E54" s="99"/>
      <c r="F54" s="99"/>
      <c r="G54" s="99"/>
      <c r="K54" s="97" t="str">
        <f t="shared" ca="1" si="1"/>
        <v/>
      </c>
      <c r="M54" s="97" t="str">
        <f t="shared" ca="1" si="2"/>
        <v/>
      </c>
    </row>
    <row r="55" spans="5:13" x14ac:dyDescent="0.2">
      <c r="E55" s="99"/>
      <c r="F55" s="99"/>
      <c r="G55" s="99"/>
      <c r="K55" s="97" t="str">
        <f t="shared" ca="1" si="1"/>
        <v/>
      </c>
      <c r="M55" s="97" t="str">
        <f t="shared" ca="1" si="2"/>
        <v/>
      </c>
    </row>
    <row r="56" spans="5:13" x14ac:dyDescent="0.2">
      <c r="E56" s="99"/>
      <c r="F56" s="99"/>
      <c r="G56" s="99"/>
      <c r="K56" s="97" t="str">
        <f t="shared" ca="1" si="1"/>
        <v/>
      </c>
      <c r="M56" s="97" t="str">
        <f t="shared" ca="1" si="2"/>
        <v/>
      </c>
    </row>
    <row r="57" spans="5:13" x14ac:dyDescent="0.2">
      <c r="E57" s="99"/>
      <c r="F57" s="99"/>
      <c r="G57" s="99"/>
      <c r="K57" s="97" t="str">
        <f t="shared" ca="1" si="1"/>
        <v/>
      </c>
      <c r="M57" s="97" t="str">
        <f t="shared" ca="1" si="2"/>
        <v/>
      </c>
    </row>
    <row r="58" spans="5:13" x14ac:dyDescent="0.2">
      <c r="E58" s="99"/>
      <c r="F58" s="99"/>
      <c r="G58" s="99"/>
      <c r="K58" s="97" t="str">
        <f t="shared" ca="1" si="1"/>
        <v/>
      </c>
      <c r="M58" s="97" t="str">
        <f t="shared" ca="1" si="2"/>
        <v/>
      </c>
    </row>
    <row r="59" spans="5:13" x14ac:dyDescent="0.2">
      <c r="E59" s="99"/>
      <c r="F59" s="99"/>
      <c r="G59" s="99"/>
      <c r="K59" s="97" t="str">
        <f t="shared" ca="1" si="1"/>
        <v/>
      </c>
      <c r="M59" s="97" t="str">
        <f t="shared" ca="1" si="2"/>
        <v/>
      </c>
    </row>
    <row r="60" spans="5:13" x14ac:dyDescent="0.2">
      <c r="E60" s="99"/>
      <c r="F60" s="99"/>
      <c r="G60" s="99"/>
      <c r="K60" s="97" t="str">
        <f t="shared" ca="1" si="1"/>
        <v/>
      </c>
      <c r="M60" s="97" t="str">
        <f t="shared" ca="1" si="2"/>
        <v/>
      </c>
    </row>
    <row r="61" spans="5:13" x14ac:dyDescent="0.2">
      <c r="E61" s="99"/>
      <c r="F61" s="99"/>
      <c r="G61" s="99"/>
      <c r="K61" s="97" t="str">
        <f t="shared" ca="1" si="1"/>
        <v/>
      </c>
      <c r="M61" s="97" t="str">
        <f t="shared" ca="1" si="2"/>
        <v/>
      </c>
    </row>
    <row r="62" spans="5:13" x14ac:dyDescent="0.2">
      <c r="E62" s="99"/>
      <c r="F62" s="99"/>
      <c r="G62" s="99"/>
      <c r="K62" s="97" t="str">
        <f t="shared" ca="1" si="1"/>
        <v/>
      </c>
      <c r="M62" s="97" t="str">
        <f t="shared" ca="1" si="2"/>
        <v/>
      </c>
    </row>
    <row r="63" spans="5:13" x14ac:dyDescent="0.2">
      <c r="E63" s="99"/>
      <c r="F63" s="99"/>
      <c r="G63" s="99"/>
      <c r="K63" s="97" t="str">
        <f t="shared" ca="1" si="1"/>
        <v/>
      </c>
      <c r="M63" s="97" t="str">
        <f t="shared" ca="1" si="2"/>
        <v/>
      </c>
    </row>
    <row r="64" spans="5:13" x14ac:dyDescent="0.2">
      <c r="E64" s="99"/>
      <c r="F64" s="99"/>
      <c r="G64" s="99"/>
      <c r="K64" s="97" t="str">
        <f t="shared" ca="1" si="1"/>
        <v/>
      </c>
      <c r="M64" s="97" t="str">
        <f t="shared" ca="1" si="2"/>
        <v/>
      </c>
    </row>
    <row r="65" spans="5:13" x14ac:dyDescent="0.2">
      <c r="E65" s="99"/>
      <c r="F65" s="99"/>
      <c r="G65" s="99"/>
      <c r="K65" s="97" t="str">
        <f t="shared" ca="1" si="1"/>
        <v/>
      </c>
      <c r="M65" s="97" t="str">
        <f t="shared" ca="1" si="2"/>
        <v/>
      </c>
    </row>
    <row r="66" spans="5:13" x14ac:dyDescent="0.2">
      <c r="E66" s="99"/>
      <c r="F66" s="99"/>
      <c r="G66" s="99"/>
      <c r="K66" s="97" t="str">
        <f t="shared" ca="1" si="1"/>
        <v/>
      </c>
      <c r="M66" s="97" t="str">
        <f t="shared" ca="1" si="2"/>
        <v/>
      </c>
    </row>
    <row r="67" spans="5:13" x14ac:dyDescent="0.2">
      <c r="E67" s="99"/>
      <c r="F67" s="99"/>
      <c r="G67" s="99"/>
      <c r="K67" s="97" t="str">
        <f t="shared" ca="1" si="1"/>
        <v/>
      </c>
      <c r="M67" s="97" t="str">
        <f t="shared" ca="1" si="2"/>
        <v/>
      </c>
    </row>
    <row r="68" spans="5:13" x14ac:dyDescent="0.2">
      <c r="E68" s="99"/>
      <c r="F68" s="99"/>
      <c r="G68" s="99"/>
      <c r="K68" s="97" t="str">
        <f t="shared" ca="1" si="1"/>
        <v/>
      </c>
      <c r="M68" s="97" t="str">
        <f t="shared" ca="1" si="2"/>
        <v/>
      </c>
    </row>
    <row r="69" spans="5:13" x14ac:dyDescent="0.2">
      <c r="K69" s="97" t="str">
        <f t="shared" ca="1" si="1"/>
        <v/>
      </c>
      <c r="M69" s="97" t="str">
        <f t="shared" ca="1" si="2"/>
        <v/>
      </c>
    </row>
    <row r="70" spans="5:13" x14ac:dyDescent="0.2">
      <c r="K70" s="97" t="str">
        <f t="shared" ref="K70:K133" ca="1" si="3">IF(ROW()-5&lt;Fjöldi,IF(ISERROR(MATCH(OFFSET($C$5,ROW(J65),0),G:G,0)),1,""),"")</f>
        <v/>
      </c>
      <c r="M70" s="97" t="str">
        <f t="shared" ref="M70:M133" ca="1" si="4">IF(ROW()-5&lt;Fjöldi,IF(ISERROR(MATCH(OFFSET($G$5,ROW(J65),0),C:C,0)),1,""),"")</f>
        <v/>
      </c>
    </row>
    <row r="71" spans="5:13" x14ac:dyDescent="0.2">
      <c r="K71" s="97" t="str">
        <f t="shared" ca="1" si="3"/>
        <v/>
      </c>
      <c r="M71" s="97" t="str">
        <f t="shared" ca="1" si="4"/>
        <v/>
      </c>
    </row>
    <row r="72" spans="5:13" x14ac:dyDescent="0.2">
      <c r="K72" s="97" t="str">
        <f t="shared" ca="1" si="3"/>
        <v/>
      </c>
      <c r="M72" s="97" t="str">
        <f t="shared" ca="1" si="4"/>
        <v/>
      </c>
    </row>
    <row r="73" spans="5:13" x14ac:dyDescent="0.2">
      <c r="K73" s="97" t="str">
        <f t="shared" ca="1" si="3"/>
        <v/>
      </c>
      <c r="M73" s="97" t="str">
        <f t="shared" ca="1" si="4"/>
        <v/>
      </c>
    </row>
    <row r="74" spans="5:13" x14ac:dyDescent="0.2">
      <c r="K74" s="97" t="str">
        <f t="shared" ca="1" si="3"/>
        <v/>
      </c>
      <c r="M74" s="97" t="str">
        <f t="shared" ca="1" si="4"/>
        <v/>
      </c>
    </row>
    <row r="75" spans="5:13" x14ac:dyDescent="0.2">
      <c r="K75" s="97" t="str">
        <f t="shared" ca="1" si="3"/>
        <v/>
      </c>
      <c r="M75" s="97" t="str">
        <f t="shared" ca="1" si="4"/>
        <v/>
      </c>
    </row>
    <row r="76" spans="5:13" x14ac:dyDescent="0.2">
      <c r="K76" s="97" t="str">
        <f t="shared" ca="1" si="3"/>
        <v/>
      </c>
      <c r="M76" s="97" t="str">
        <f t="shared" ca="1" si="4"/>
        <v/>
      </c>
    </row>
    <row r="77" spans="5:13" x14ac:dyDescent="0.2">
      <c r="K77" s="97" t="str">
        <f t="shared" ca="1" si="3"/>
        <v/>
      </c>
      <c r="M77" s="97" t="str">
        <f t="shared" ca="1" si="4"/>
        <v/>
      </c>
    </row>
    <row r="78" spans="5:13" x14ac:dyDescent="0.2">
      <c r="K78" s="97" t="str">
        <f t="shared" ca="1" si="3"/>
        <v/>
      </c>
      <c r="M78" s="97" t="str">
        <f t="shared" ca="1" si="4"/>
        <v/>
      </c>
    </row>
    <row r="79" spans="5:13" x14ac:dyDescent="0.2">
      <c r="K79" s="97" t="str">
        <f t="shared" ca="1" si="3"/>
        <v/>
      </c>
      <c r="M79" s="97" t="str">
        <f t="shared" ca="1" si="4"/>
        <v/>
      </c>
    </row>
    <row r="80" spans="5:13" x14ac:dyDescent="0.2">
      <c r="K80" s="97" t="str">
        <f t="shared" ca="1" si="3"/>
        <v/>
      </c>
      <c r="M80" s="97" t="str">
        <f t="shared" ca="1" si="4"/>
        <v/>
      </c>
    </row>
    <row r="81" spans="11:13" x14ac:dyDescent="0.2">
      <c r="K81" s="97" t="str">
        <f t="shared" ca="1" si="3"/>
        <v/>
      </c>
      <c r="M81" s="97" t="str">
        <f t="shared" ca="1" si="4"/>
        <v/>
      </c>
    </row>
    <row r="82" spans="11:13" x14ac:dyDescent="0.2">
      <c r="K82" s="97" t="str">
        <f t="shared" ca="1" si="3"/>
        <v/>
      </c>
      <c r="M82" s="97" t="str">
        <f t="shared" ca="1" si="4"/>
        <v/>
      </c>
    </row>
    <row r="83" spans="11:13" x14ac:dyDescent="0.2">
      <c r="K83" s="97" t="str">
        <f t="shared" ca="1" si="3"/>
        <v/>
      </c>
      <c r="M83" s="97" t="str">
        <f t="shared" ca="1" si="4"/>
        <v/>
      </c>
    </row>
    <row r="84" spans="11:13" x14ac:dyDescent="0.2">
      <c r="K84" s="97" t="str">
        <f t="shared" ca="1" si="3"/>
        <v/>
      </c>
      <c r="M84" s="97" t="str">
        <f t="shared" ca="1" si="4"/>
        <v/>
      </c>
    </row>
    <row r="85" spans="11:13" x14ac:dyDescent="0.2">
      <c r="K85" s="97" t="str">
        <f t="shared" ca="1" si="3"/>
        <v/>
      </c>
      <c r="M85" s="97" t="str">
        <f t="shared" ca="1" si="4"/>
        <v/>
      </c>
    </row>
    <row r="86" spans="11:13" x14ac:dyDescent="0.2">
      <c r="K86" s="97" t="str">
        <f t="shared" ca="1" si="3"/>
        <v/>
      </c>
      <c r="M86" s="97" t="str">
        <f t="shared" ca="1" si="4"/>
        <v/>
      </c>
    </row>
    <row r="87" spans="11:13" x14ac:dyDescent="0.2">
      <c r="K87" s="97" t="str">
        <f t="shared" ca="1" si="3"/>
        <v/>
      </c>
      <c r="M87" s="97" t="str">
        <f t="shared" ca="1" si="4"/>
        <v/>
      </c>
    </row>
    <row r="88" spans="11:13" x14ac:dyDescent="0.2">
      <c r="K88" s="97" t="str">
        <f t="shared" ca="1" si="3"/>
        <v/>
      </c>
      <c r="M88" s="97" t="str">
        <f t="shared" ca="1" si="4"/>
        <v/>
      </c>
    </row>
    <row r="89" spans="11:13" x14ac:dyDescent="0.2">
      <c r="K89" s="97" t="str">
        <f t="shared" ca="1" si="3"/>
        <v/>
      </c>
      <c r="M89" s="97" t="str">
        <f t="shared" ca="1" si="4"/>
        <v/>
      </c>
    </row>
    <row r="90" spans="11:13" x14ac:dyDescent="0.2">
      <c r="K90" s="97" t="str">
        <f t="shared" ca="1" si="3"/>
        <v/>
      </c>
      <c r="M90" s="97" t="str">
        <f t="shared" ca="1" si="4"/>
        <v/>
      </c>
    </row>
    <row r="91" spans="11:13" x14ac:dyDescent="0.2">
      <c r="K91" s="97" t="str">
        <f t="shared" ca="1" si="3"/>
        <v/>
      </c>
      <c r="M91" s="97" t="str">
        <f t="shared" ca="1" si="4"/>
        <v/>
      </c>
    </row>
    <row r="92" spans="11:13" x14ac:dyDescent="0.2">
      <c r="K92" s="97" t="str">
        <f t="shared" ca="1" si="3"/>
        <v/>
      </c>
      <c r="M92" s="97" t="str">
        <f t="shared" ca="1" si="4"/>
        <v/>
      </c>
    </row>
    <row r="93" spans="11:13" x14ac:dyDescent="0.2">
      <c r="K93" s="97" t="str">
        <f t="shared" ca="1" si="3"/>
        <v/>
      </c>
      <c r="M93" s="97" t="str">
        <f t="shared" ca="1" si="4"/>
        <v/>
      </c>
    </row>
    <row r="94" spans="11:13" x14ac:dyDescent="0.2">
      <c r="K94" s="97" t="str">
        <f t="shared" ca="1" si="3"/>
        <v/>
      </c>
      <c r="M94" s="97" t="str">
        <f t="shared" ca="1" si="4"/>
        <v/>
      </c>
    </row>
    <row r="95" spans="11:13" x14ac:dyDescent="0.2">
      <c r="K95" s="97" t="str">
        <f t="shared" ca="1" si="3"/>
        <v/>
      </c>
      <c r="M95" s="97" t="str">
        <f t="shared" ca="1" si="4"/>
        <v/>
      </c>
    </row>
    <row r="96" spans="11:13" x14ac:dyDescent="0.2">
      <c r="K96" s="97" t="str">
        <f t="shared" ca="1" si="3"/>
        <v/>
      </c>
      <c r="M96" s="97" t="str">
        <f t="shared" ca="1" si="4"/>
        <v/>
      </c>
    </row>
    <row r="97" spans="11:13" x14ac:dyDescent="0.2">
      <c r="K97" s="97" t="str">
        <f t="shared" ca="1" si="3"/>
        <v/>
      </c>
      <c r="M97" s="97" t="str">
        <f t="shared" ca="1" si="4"/>
        <v/>
      </c>
    </row>
    <row r="98" spans="11:13" x14ac:dyDescent="0.2">
      <c r="K98" s="97" t="str">
        <f t="shared" ca="1" si="3"/>
        <v/>
      </c>
      <c r="M98" s="97" t="str">
        <f t="shared" ca="1" si="4"/>
        <v/>
      </c>
    </row>
    <row r="99" spans="11:13" x14ac:dyDescent="0.2">
      <c r="K99" s="97" t="str">
        <f t="shared" ca="1" si="3"/>
        <v/>
      </c>
      <c r="M99" s="97" t="str">
        <f t="shared" ca="1" si="4"/>
        <v/>
      </c>
    </row>
    <row r="100" spans="11:13" x14ac:dyDescent="0.2">
      <c r="K100" s="97" t="str">
        <f t="shared" ca="1" si="3"/>
        <v/>
      </c>
      <c r="M100" s="97" t="str">
        <f t="shared" ca="1" si="4"/>
        <v/>
      </c>
    </row>
    <row r="101" spans="11:13" x14ac:dyDescent="0.2">
      <c r="K101" s="97" t="str">
        <f t="shared" ca="1" si="3"/>
        <v/>
      </c>
      <c r="M101" s="97" t="str">
        <f t="shared" ca="1" si="4"/>
        <v/>
      </c>
    </row>
    <row r="102" spans="11:13" x14ac:dyDescent="0.2">
      <c r="K102" s="97" t="str">
        <f t="shared" ca="1" si="3"/>
        <v/>
      </c>
      <c r="M102" s="97" t="str">
        <f t="shared" ca="1" si="4"/>
        <v/>
      </c>
    </row>
    <row r="103" spans="11:13" x14ac:dyDescent="0.2">
      <c r="K103" s="97" t="str">
        <f t="shared" ca="1" si="3"/>
        <v/>
      </c>
      <c r="M103" s="97" t="str">
        <f t="shared" ca="1" si="4"/>
        <v/>
      </c>
    </row>
    <row r="104" spans="11:13" x14ac:dyDescent="0.2">
      <c r="K104" s="97" t="str">
        <f t="shared" ca="1" si="3"/>
        <v/>
      </c>
      <c r="M104" s="97" t="str">
        <f t="shared" ca="1" si="4"/>
        <v/>
      </c>
    </row>
    <row r="105" spans="11:13" x14ac:dyDescent="0.2">
      <c r="K105" s="97" t="str">
        <f t="shared" ca="1" si="3"/>
        <v/>
      </c>
      <c r="M105" s="97" t="str">
        <f t="shared" ca="1" si="4"/>
        <v/>
      </c>
    </row>
    <row r="106" spans="11:13" x14ac:dyDescent="0.2">
      <c r="K106" s="97" t="str">
        <f t="shared" ca="1" si="3"/>
        <v/>
      </c>
      <c r="M106" s="97" t="str">
        <f t="shared" ca="1" si="4"/>
        <v/>
      </c>
    </row>
    <row r="107" spans="11:13" x14ac:dyDescent="0.2">
      <c r="K107" s="97" t="str">
        <f t="shared" ca="1" si="3"/>
        <v/>
      </c>
      <c r="M107" s="97" t="str">
        <f t="shared" ca="1" si="4"/>
        <v/>
      </c>
    </row>
    <row r="108" spans="11:13" x14ac:dyDescent="0.2">
      <c r="K108" s="97" t="str">
        <f t="shared" ca="1" si="3"/>
        <v/>
      </c>
      <c r="M108" s="97" t="str">
        <f t="shared" ca="1" si="4"/>
        <v/>
      </c>
    </row>
    <row r="109" spans="11:13" x14ac:dyDescent="0.2">
      <c r="K109" s="97" t="str">
        <f t="shared" ca="1" si="3"/>
        <v/>
      </c>
      <c r="M109" s="97" t="str">
        <f t="shared" ca="1" si="4"/>
        <v/>
      </c>
    </row>
    <row r="110" spans="11:13" x14ac:dyDescent="0.2">
      <c r="K110" s="97" t="str">
        <f t="shared" ca="1" si="3"/>
        <v/>
      </c>
      <c r="M110" s="97" t="str">
        <f t="shared" ca="1" si="4"/>
        <v/>
      </c>
    </row>
    <row r="111" spans="11:13" x14ac:dyDescent="0.2">
      <c r="K111" s="97" t="str">
        <f t="shared" ca="1" si="3"/>
        <v/>
      </c>
      <c r="M111" s="97" t="str">
        <f t="shared" ca="1" si="4"/>
        <v/>
      </c>
    </row>
    <row r="112" spans="11:13" x14ac:dyDescent="0.2">
      <c r="K112" s="97" t="str">
        <f t="shared" ca="1" si="3"/>
        <v/>
      </c>
      <c r="M112" s="97" t="str">
        <f t="shared" ca="1" si="4"/>
        <v/>
      </c>
    </row>
    <row r="113" spans="11:13" x14ac:dyDescent="0.2">
      <c r="K113" s="97" t="str">
        <f t="shared" ca="1" si="3"/>
        <v/>
      </c>
      <c r="M113" s="97" t="str">
        <f t="shared" ca="1" si="4"/>
        <v/>
      </c>
    </row>
    <row r="114" spans="11:13" x14ac:dyDescent="0.2">
      <c r="K114" s="97" t="str">
        <f t="shared" ca="1" si="3"/>
        <v/>
      </c>
      <c r="M114" s="97" t="str">
        <f t="shared" ca="1" si="4"/>
        <v/>
      </c>
    </row>
    <row r="115" spans="11:13" x14ac:dyDescent="0.2">
      <c r="K115" s="97" t="str">
        <f t="shared" ca="1" si="3"/>
        <v/>
      </c>
      <c r="M115" s="97" t="str">
        <f t="shared" ca="1" si="4"/>
        <v/>
      </c>
    </row>
    <row r="116" spans="11:13" x14ac:dyDescent="0.2">
      <c r="K116" s="97" t="str">
        <f t="shared" ca="1" si="3"/>
        <v/>
      </c>
      <c r="M116" s="97" t="str">
        <f t="shared" ca="1" si="4"/>
        <v/>
      </c>
    </row>
    <row r="117" spans="11:13" x14ac:dyDescent="0.2">
      <c r="K117" s="97" t="str">
        <f t="shared" ca="1" si="3"/>
        <v/>
      </c>
      <c r="M117" s="97" t="str">
        <f t="shared" ca="1" si="4"/>
        <v/>
      </c>
    </row>
    <row r="118" spans="11:13" x14ac:dyDescent="0.2">
      <c r="K118" s="97" t="str">
        <f t="shared" ca="1" si="3"/>
        <v/>
      </c>
      <c r="M118" s="97" t="str">
        <f t="shared" ca="1" si="4"/>
        <v/>
      </c>
    </row>
    <row r="119" spans="11:13" x14ac:dyDescent="0.2">
      <c r="K119" s="97" t="str">
        <f t="shared" ca="1" si="3"/>
        <v/>
      </c>
      <c r="M119" s="97" t="str">
        <f t="shared" ca="1" si="4"/>
        <v/>
      </c>
    </row>
    <row r="120" spans="11:13" x14ac:dyDescent="0.2">
      <c r="K120" s="97" t="str">
        <f t="shared" ca="1" si="3"/>
        <v/>
      </c>
      <c r="M120" s="97" t="str">
        <f t="shared" ca="1" si="4"/>
        <v/>
      </c>
    </row>
    <row r="121" spans="11:13" x14ac:dyDescent="0.2">
      <c r="K121" s="97" t="str">
        <f t="shared" ca="1" si="3"/>
        <v/>
      </c>
      <c r="M121" s="97" t="str">
        <f t="shared" ca="1" si="4"/>
        <v/>
      </c>
    </row>
    <row r="122" spans="11:13" x14ac:dyDescent="0.2">
      <c r="K122" s="97" t="str">
        <f t="shared" ca="1" si="3"/>
        <v/>
      </c>
      <c r="M122" s="97" t="str">
        <f t="shared" ca="1" si="4"/>
        <v/>
      </c>
    </row>
    <row r="123" spans="11:13" x14ac:dyDescent="0.2">
      <c r="K123" s="97" t="str">
        <f t="shared" ca="1" si="3"/>
        <v/>
      </c>
      <c r="M123" s="97" t="str">
        <f t="shared" ca="1" si="4"/>
        <v/>
      </c>
    </row>
    <row r="124" spans="11:13" x14ac:dyDescent="0.2">
      <c r="K124" s="97" t="str">
        <f t="shared" ca="1" si="3"/>
        <v/>
      </c>
      <c r="M124" s="97" t="str">
        <f t="shared" ca="1" si="4"/>
        <v/>
      </c>
    </row>
    <row r="125" spans="11:13" x14ac:dyDescent="0.2">
      <c r="K125" s="97" t="str">
        <f t="shared" ca="1" si="3"/>
        <v/>
      </c>
      <c r="M125" s="97" t="str">
        <f t="shared" ca="1" si="4"/>
        <v/>
      </c>
    </row>
    <row r="126" spans="11:13" x14ac:dyDescent="0.2">
      <c r="K126" s="97" t="str">
        <f t="shared" ca="1" si="3"/>
        <v/>
      </c>
      <c r="M126" s="97" t="str">
        <f t="shared" ca="1" si="4"/>
        <v/>
      </c>
    </row>
    <row r="127" spans="11:13" x14ac:dyDescent="0.2">
      <c r="K127" s="97" t="str">
        <f t="shared" ca="1" si="3"/>
        <v/>
      </c>
      <c r="M127" s="97" t="str">
        <f t="shared" ca="1" si="4"/>
        <v/>
      </c>
    </row>
    <row r="128" spans="11:13" x14ac:dyDescent="0.2">
      <c r="K128" s="97" t="str">
        <f t="shared" ca="1" si="3"/>
        <v/>
      </c>
      <c r="M128" s="97" t="str">
        <f t="shared" ca="1" si="4"/>
        <v/>
      </c>
    </row>
    <row r="129" spans="11:13" x14ac:dyDescent="0.2">
      <c r="K129" s="97" t="str">
        <f t="shared" ca="1" si="3"/>
        <v/>
      </c>
      <c r="M129" s="97" t="str">
        <f t="shared" ca="1" si="4"/>
        <v/>
      </c>
    </row>
    <row r="130" spans="11:13" x14ac:dyDescent="0.2">
      <c r="K130" s="97" t="str">
        <f t="shared" ca="1" si="3"/>
        <v/>
      </c>
      <c r="M130" s="97" t="str">
        <f t="shared" ca="1" si="4"/>
        <v/>
      </c>
    </row>
    <row r="131" spans="11:13" x14ac:dyDescent="0.2">
      <c r="K131" s="97" t="str">
        <f t="shared" ca="1" si="3"/>
        <v/>
      </c>
      <c r="M131" s="97" t="str">
        <f t="shared" ca="1" si="4"/>
        <v/>
      </c>
    </row>
    <row r="132" spans="11:13" x14ac:dyDescent="0.2">
      <c r="K132" s="97" t="str">
        <f t="shared" ca="1" si="3"/>
        <v/>
      </c>
      <c r="M132" s="97" t="str">
        <f t="shared" ca="1" si="4"/>
        <v/>
      </c>
    </row>
    <row r="133" spans="11:13" x14ac:dyDescent="0.2">
      <c r="K133" s="97" t="str">
        <f t="shared" ca="1" si="3"/>
        <v/>
      </c>
      <c r="M133" s="97" t="str">
        <f t="shared" ca="1" si="4"/>
        <v/>
      </c>
    </row>
    <row r="134" spans="11:13" x14ac:dyDescent="0.2">
      <c r="K134" s="97" t="str">
        <f t="shared" ref="K134:K197" ca="1" si="5">IF(ROW()-5&lt;Fjöldi,IF(ISERROR(MATCH(OFFSET($C$5,ROW(J129),0),G:G,0)),1,""),"")</f>
        <v/>
      </c>
      <c r="M134" s="97" t="str">
        <f t="shared" ref="M134:M197" ca="1" si="6">IF(ROW()-5&lt;Fjöldi,IF(ISERROR(MATCH(OFFSET($G$5,ROW(J129),0),C:C,0)),1,""),"")</f>
        <v/>
      </c>
    </row>
    <row r="135" spans="11:13" x14ac:dyDescent="0.2">
      <c r="K135" s="97" t="str">
        <f t="shared" ca="1" si="5"/>
        <v/>
      </c>
      <c r="M135" s="97" t="str">
        <f t="shared" ca="1" si="6"/>
        <v/>
      </c>
    </row>
    <row r="136" spans="11:13" x14ac:dyDescent="0.2">
      <c r="K136" s="97" t="str">
        <f t="shared" ca="1" si="5"/>
        <v/>
      </c>
      <c r="M136" s="97" t="str">
        <f t="shared" ca="1" si="6"/>
        <v/>
      </c>
    </row>
    <row r="137" spans="11:13" x14ac:dyDescent="0.2">
      <c r="K137" s="97" t="str">
        <f t="shared" ca="1" si="5"/>
        <v/>
      </c>
      <c r="M137" s="97" t="str">
        <f t="shared" ca="1" si="6"/>
        <v/>
      </c>
    </row>
    <row r="138" spans="11:13" x14ac:dyDescent="0.2">
      <c r="K138" s="97" t="str">
        <f t="shared" ca="1" si="5"/>
        <v/>
      </c>
      <c r="M138" s="97" t="str">
        <f t="shared" ca="1" si="6"/>
        <v/>
      </c>
    </row>
    <row r="139" spans="11:13" x14ac:dyDescent="0.2">
      <c r="K139" s="97" t="str">
        <f t="shared" ca="1" si="5"/>
        <v/>
      </c>
      <c r="M139" s="97" t="str">
        <f t="shared" ca="1" si="6"/>
        <v/>
      </c>
    </row>
    <row r="140" spans="11:13" x14ac:dyDescent="0.2">
      <c r="K140" s="97" t="str">
        <f t="shared" ca="1" si="5"/>
        <v/>
      </c>
      <c r="M140" s="97" t="str">
        <f t="shared" ca="1" si="6"/>
        <v/>
      </c>
    </row>
    <row r="141" spans="11:13" x14ac:dyDescent="0.2">
      <c r="K141" s="97" t="str">
        <f t="shared" ca="1" si="5"/>
        <v/>
      </c>
      <c r="M141" s="97" t="str">
        <f t="shared" ca="1" si="6"/>
        <v/>
      </c>
    </row>
    <row r="142" spans="11:13" x14ac:dyDescent="0.2">
      <c r="K142" s="97" t="str">
        <f t="shared" ca="1" si="5"/>
        <v/>
      </c>
      <c r="M142" s="97" t="str">
        <f t="shared" ca="1" si="6"/>
        <v/>
      </c>
    </row>
    <row r="143" spans="11:13" x14ac:dyDescent="0.2">
      <c r="K143" s="97" t="str">
        <f t="shared" ca="1" si="5"/>
        <v/>
      </c>
      <c r="M143" s="97" t="str">
        <f t="shared" ca="1" si="6"/>
        <v/>
      </c>
    </row>
    <row r="144" spans="11:13" x14ac:dyDescent="0.2">
      <c r="K144" s="97" t="str">
        <f t="shared" ca="1" si="5"/>
        <v/>
      </c>
      <c r="M144" s="97" t="str">
        <f t="shared" ca="1" si="6"/>
        <v/>
      </c>
    </row>
    <row r="145" spans="11:13" x14ac:dyDescent="0.2">
      <c r="K145" s="97" t="str">
        <f t="shared" ca="1" si="5"/>
        <v/>
      </c>
      <c r="M145" s="97" t="str">
        <f t="shared" ca="1" si="6"/>
        <v/>
      </c>
    </row>
    <row r="146" spans="11:13" x14ac:dyDescent="0.2">
      <c r="K146" s="97" t="str">
        <f t="shared" ca="1" si="5"/>
        <v/>
      </c>
      <c r="M146" s="97" t="str">
        <f t="shared" ca="1" si="6"/>
        <v/>
      </c>
    </row>
    <row r="147" spans="11:13" x14ac:dyDescent="0.2">
      <c r="K147" s="97" t="str">
        <f t="shared" ca="1" si="5"/>
        <v/>
      </c>
      <c r="M147" s="97" t="str">
        <f t="shared" ca="1" si="6"/>
        <v/>
      </c>
    </row>
    <row r="148" spans="11:13" x14ac:dyDescent="0.2">
      <c r="K148" s="97" t="str">
        <f t="shared" ca="1" si="5"/>
        <v/>
      </c>
      <c r="M148" s="97" t="str">
        <f t="shared" ca="1" si="6"/>
        <v/>
      </c>
    </row>
    <row r="149" spans="11:13" x14ac:dyDescent="0.2">
      <c r="K149" s="97" t="str">
        <f t="shared" ca="1" si="5"/>
        <v/>
      </c>
      <c r="M149" s="97" t="str">
        <f t="shared" ca="1" si="6"/>
        <v/>
      </c>
    </row>
    <row r="150" spans="11:13" x14ac:dyDescent="0.2">
      <c r="K150" s="97" t="str">
        <f t="shared" ca="1" si="5"/>
        <v/>
      </c>
      <c r="M150" s="97" t="str">
        <f t="shared" ca="1" si="6"/>
        <v/>
      </c>
    </row>
    <row r="151" spans="11:13" x14ac:dyDescent="0.2">
      <c r="K151" s="97" t="str">
        <f t="shared" ca="1" si="5"/>
        <v/>
      </c>
      <c r="M151" s="97" t="str">
        <f t="shared" ca="1" si="6"/>
        <v/>
      </c>
    </row>
    <row r="152" spans="11:13" x14ac:dyDescent="0.2">
      <c r="K152" s="97" t="str">
        <f t="shared" ca="1" si="5"/>
        <v/>
      </c>
      <c r="M152" s="97" t="str">
        <f t="shared" ca="1" si="6"/>
        <v/>
      </c>
    </row>
    <row r="153" spans="11:13" x14ac:dyDescent="0.2">
      <c r="K153" s="97" t="str">
        <f t="shared" ca="1" si="5"/>
        <v/>
      </c>
      <c r="M153" s="97" t="str">
        <f t="shared" ca="1" si="6"/>
        <v/>
      </c>
    </row>
    <row r="154" spans="11:13" x14ac:dyDescent="0.2">
      <c r="K154" s="97" t="str">
        <f t="shared" ca="1" si="5"/>
        <v/>
      </c>
      <c r="M154" s="97" t="str">
        <f t="shared" ca="1" si="6"/>
        <v/>
      </c>
    </row>
    <row r="155" spans="11:13" x14ac:dyDescent="0.2">
      <c r="K155" s="97" t="str">
        <f t="shared" ca="1" si="5"/>
        <v/>
      </c>
      <c r="M155" s="97" t="str">
        <f t="shared" ca="1" si="6"/>
        <v/>
      </c>
    </row>
    <row r="156" spans="11:13" x14ac:dyDescent="0.2">
      <c r="K156" s="97" t="str">
        <f t="shared" ca="1" si="5"/>
        <v/>
      </c>
      <c r="M156" s="97" t="str">
        <f t="shared" ca="1" si="6"/>
        <v/>
      </c>
    </row>
    <row r="157" spans="11:13" x14ac:dyDescent="0.2">
      <c r="K157" s="97" t="str">
        <f t="shared" ca="1" si="5"/>
        <v/>
      </c>
      <c r="M157" s="97" t="str">
        <f t="shared" ca="1" si="6"/>
        <v/>
      </c>
    </row>
    <row r="158" spans="11:13" x14ac:dyDescent="0.2">
      <c r="K158" s="97" t="str">
        <f t="shared" ca="1" si="5"/>
        <v/>
      </c>
      <c r="M158" s="97" t="str">
        <f t="shared" ca="1" si="6"/>
        <v/>
      </c>
    </row>
    <row r="159" spans="11:13" x14ac:dyDescent="0.2">
      <c r="K159" s="97" t="str">
        <f t="shared" ca="1" si="5"/>
        <v/>
      </c>
      <c r="M159" s="97" t="str">
        <f t="shared" ca="1" si="6"/>
        <v/>
      </c>
    </row>
    <row r="160" spans="11:13" x14ac:dyDescent="0.2">
      <c r="K160" s="97" t="str">
        <f t="shared" ca="1" si="5"/>
        <v/>
      </c>
      <c r="M160" s="97" t="str">
        <f t="shared" ca="1" si="6"/>
        <v/>
      </c>
    </row>
    <row r="161" spans="11:13" x14ac:dyDescent="0.2">
      <c r="K161" s="97" t="str">
        <f t="shared" ca="1" si="5"/>
        <v/>
      </c>
      <c r="M161" s="97" t="str">
        <f t="shared" ca="1" si="6"/>
        <v/>
      </c>
    </row>
    <row r="162" spans="11:13" x14ac:dyDescent="0.2">
      <c r="K162" s="97" t="str">
        <f t="shared" ca="1" si="5"/>
        <v/>
      </c>
      <c r="M162" s="97" t="str">
        <f t="shared" ca="1" si="6"/>
        <v/>
      </c>
    </row>
    <row r="163" spans="11:13" x14ac:dyDescent="0.2">
      <c r="K163" s="97" t="str">
        <f t="shared" ca="1" si="5"/>
        <v/>
      </c>
      <c r="M163" s="97" t="str">
        <f t="shared" ca="1" si="6"/>
        <v/>
      </c>
    </row>
    <row r="164" spans="11:13" x14ac:dyDescent="0.2">
      <c r="K164" s="97" t="str">
        <f t="shared" ca="1" si="5"/>
        <v/>
      </c>
      <c r="M164" s="97" t="str">
        <f t="shared" ca="1" si="6"/>
        <v/>
      </c>
    </row>
    <row r="165" spans="11:13" x14ac:dyDescent="0.2">
      <c r="K165" s="97" t="str">
        <f t="shared" ca="1" si="5"/>
        <v/>
      </c>
      <c r="M165" s="97" t="str">
        <f t="shared" ca="1" si="6"/>
        <v/>
      </c>
    </row>
    <row r="166" spans="11:13" x14ac:dyDescent="0.2">
      <c r="K166" s="97" t="str">
        <f t="shared" ca="1" si="5"/>
        <v/>
      </c>
      <c r="M166" s="97" t="str">
        <f t="shared" ca="1" si="6"/>
        <v/>
      </c>
    </row>
    <row r="167" spans="11:13" x14ac:dyDescent="0.2">
      <c r="K167" s="97" t="str">
        <f t="shared" ca="1" si="5"/>
        <v/>
      </c>
      <c r="M167" s="97" t="str">
        <f t="shared" ca="1" si="6"/>
        <v/>
      </c>
    </row>
    <row r="168" spans="11:13" x14ac:dyDescent="0.2">
      <c r="K168" s="97" t="str">
        <f t="shared" ca="1" si="5"/>
        <v/>
      </c>
      <c r="M168" s="97" t="str">
        <f t="shared" ca="1" si="6"/>
        <v/>
      </c>
    </row>
    <row r="169" spans="11:13" x14ac:dyDescent="0.2">
      <c r="K169" s="97" t="str">
        <f t="shared" ca="1" si="5"/>
        <v/>
      </c>
      <c r="M169" s="97" t="str">
        <f t="shared" ca="1" si="6"/>
        <v/>
      </c>
    </row>
    <row r="170" spans="11:13" x14ac:dyDescent="0.2">
      <c r="K170" s="97" t="str">
        <f t="shared" ca="1" si="5"/>
        <v/>
      </c>
      <c r="M170" s="97" t="str">
        <f t="shared" ca="1" si="6"/>
        <v/>
      </c>
    </row>
    <row r="171" spans="11:13" x14ac:dyDescent="0.2">
      <c r="K171" s="97" t="str">
        <f t="shared" ca="1" si="5"/>
        <v/>
      </c>
      <c r="M171" s="97" t="str">
        <f t="shared" ca="1" si="6"/>
        <v/>
      </c>
    </row>
    <row r="172" spans="11:13" x14ac:dyDescent="0.2">
      <c r="K172" s="97" t="str">
        <f t="shared" ca="1" si="5"/>
        <v/>
      </c>
      <c r="M172" s="97" t="str">
        <f t="shared" ca="1" si="6"/>
        <v/>
      </c>
    </row>
    <row r="173" spans="11:13" x14ac:dyDescent="0.2">
      <c r="K173" s="97" t="str">
        <f t="shared" ca="1" si="5"/>
        <v/>
      </c>
      <c r="M173" s="97" t="str">
        <f t="shared" ca="1" si="6"/>
        <v/>
      </c>
    </row>
    <row r="174" spans="11:13" x14ac:dyDescent="0.2">
      <c r="K174" s="97" t="str">
        <f t="shared" ca="1" si="5"/>
        <v/>
      </c>
      <c r="M174" s="97" t="str">
        <f t="shared" ca="1" si="6"/>
        <v/>
      </c>
    </row>
    <row r="175" spans="11:13" x14ac:dyDescent="0.2">
      <c r="K175" s="97" t="str">
        <f t="shared" ca="1" si="5"/>
        <v/>
      </c>
      <c r="M175" s="97" t="str">
        <f t="shared" ca="1" si="6"/>
        <v/>
      </c>
    </row>
    <row r="176" spans="11:13" x14ac:dyDescent="0.2">
      <c r="K176" s="97" t="str">
        <f t="shared" ca="1" si="5"/>
        <v/>
      </c>
      <c r="M176" s="97" t="str">
        <f t="shared" ca="1" si="6"/>
        <v/>
      </c>
    </row>
    <row r="177" spans="11:13" x14ac:dyDescent="0.2">
      <c r="K177" s="97" t="str">
        <f t="shared" ca="1" si="5"/>
        <v/>
      </c>
      <c r="M177" s="97" t="str">
        <f t="shared" ca="1" si="6"/>
        <v/>
      </c>
    </row>
    <row r="178" spans="11:13" x14ac:dyDescent="0.2">
      <c r="K178" s="97" t="str">
        <f t="shared" ca="1" si="5"/>
        <v/>
      </c>
      <c r="M178" s="97" t="str">
        <f t="shared" ca="1" si="6"/>
        <v/>
      </c>
    </row>
    <row r="179" spans="11:13" x14ac:dyDescent="0.2">
      <c r="K179" s="97" t="str">
        <f t="shared" ca="1" si="5"/>
        <v/>
      </c>
      <c r="M179" s="97" t="str">
        <f t="shared" ca="1" si="6"/>
        <v/>
      </c>
    </row>
    <row r="180" spans="11:13" x14ac:dyDescent="0.2">
      <c r="K180" s="97" t="str">
        <f t="shared" ca="1" si="5"/>
        <v/>
      </c>
      <c r="M180" s="97" t="str">
        <f t="shared" ca="1" si="6"/>
        <v/>
      </c>
    </row>
    <row r="181" spans="11:13" x14ac:dyDescent="0.2">
      <c r="K181" s="97" t="str">
        <f t="shared" ca="1" si="5"/>
        <v/>
      </c>
      <c r="M181" s="97" t="str">
        <f t="shared" ca="1" si="6"/>
        <v/>
      </c>
    </row>
    <row r="182" spans="11:13" x14ac:dyDescent="0.2">
      <c r="K182" s="97" t="str">
        <f t="shared" ca="1" si="5"/>
        <v/>
      </c>
      <c r="M182" s="97" t="str">
        <f t="shared" ca="1" si="6"/>
        <v/>
      </c>
    </row>
    <row r="183" spans="11:13" x14ac:dyDescent="0.2">
      <c r="K183" s="97" t="str">
        <f t="shared" ca="1" si="5"/>
        <v/>
      </c>
      <c r="M183" s="97" t="str">
        <f t="shared" ca="1" si="6"/>
        <v/>
      </c>
    </row>
    <row r="184" spans="11:13" x14ac:dyDescent="0.2">
      <c r="K184" s="97" t="str">
        <f t="shared" ca="1" si="5"/>
        <v/>
      </c>
      <c r="M184" s="97" t="str">
        <f t="shared" ca="1" si="6"/>
        <v/>
      </c>
    </row>
    <row r="185" spans="11:13" x14ac:dyDescent="0.2">
      <c r="K185" s="97" t="str">
        <f t="shared" ca="1" si="5"/>
        <v/>
      </c>
      <c r="M185" s="97" t="str">
        <f t="shared" ca="1" si="6"/>
        <v/>
      </c>
    </row>
    <row r="186" spans="11:13" x14ac:dyDescent="0.2">
      <c r="K186" s="97" t="str">
        <f t="shared" ca="1" si="5"/>
        <v/>
      </c>
      <c r="M186" s="97" t="str">
        <f t="shared" ca="1" si="6"/>
        <v/>
      </c>
    </row>
    <row r="187" spans="11:13" x14ac:dyDescent="0.2">
      <c r="K187" s="97" t="str">
        <f t="shared" ca="1" si="5"/>
        <v/>
      </c>
      <c r="M187" s="97" t="str">
        <f t="shared" ca="1" si="6"/>
        <v/>
      </c>
    </row>
    <row r="188" spans="11:13" x14ac:dyDescent="0.2">
      <c r="K188" s="97" t="str">
        <f t="shared" ca="1" si="5"/>
        <v/>
      </c>
      <c r="M188" s="97" t="str">
        <f t="shared" ca="1" si="6"/>
        <v/>
      </c>
    </row>
    <row r="189" spans="11:13" x14ac:dyDescent="0.2">
      <c r="K189" s="97" t="str">
        <f t="shared" ca="1" si="5"/>
        <v/>
      </c>
      <c r="M189" s="97" t="str">
        <f t="shared" ca="1" si="6"/>
        <v/>
      </c>
    </row>
    <row r="190" spans="11:13" x14ac:dyDescent="0.2">
      <c r="K190" s="97" t="str">
        <f t="shared" ca="1" si="5"/>
        <v/>
      </c>
      <c r="M190" s="97" t="str">
        <f t="shared" ca="1" si="6"/>
        <v/>
      </c>
    </row>
    <row r="191" spans="11:13" x14ac:dyDescent="0.2">
      <c r="K191" s="97" t="str">
        <f t="shared" ca="1" si="5"/>
        <v/>
      </c>
      <c r="M191" s="97" t="str">
        <f t="shared" ca="1" si="6"/>
        <v/>
      </c>
    </row>
    <row r="192" spans="11:13" x14ac:dyDescent="0.2">
      <c r="K192" s="97" t="str">
        <f t="shared" ca="1" si="5"/>
        <v/>
      </c>
      <c r="M192" s="97" t="str">
        <f t="shared" ca="1" si="6"/>
        <v/>
      </c>
    </row>
    <row r="193" spans="11:13" x14ac:dyDescent="0.2">
      <c r="K193" s="97" t="str">
        <f t="shared" ca="1" si="5"/>
        <v/>
      </c>
      <c r="M193" s="97" t="str">
        <f t="shared" ca="1" si="6"/>
        <v/>
      </c>
    </row>
    <row r="194" spans="11:13" x14ac:dyDescent="0.2">
      <c r="K194" s="97" t="str">
        <f t="shared" ca="1" si="5"/>
        <v/>
      </c>
      <c r="M194" s="97" t="str">
        <f t="shared" ca="1" si="6"/>
        <v/>
      </c>
    </row>
    <row r="195" spans="11:13" x14ac:dyDescent="0.2">
      <c r="K195" s="97" t="str">
        <f t="shared" ca="1" si="5"/>
        <v/>
      </c>
      <c r="M195" s="97" t="str">
        <f t="shared" ca="1" si="6"/>
        <v/>
      </c>
    </row>
    <row r="196" spans="11:13" x14ac:dyDescent="0.2">
      <c r="K196" s="97" t="str">
        <f t="shared" ca="1" si="5"/>
        <v/>
      </c>
      <c r="M196" s="97" t="str">
        <f t="shared" ca="1" si="6"/>
        <v/>
      </c>
    </row>
    <row r="197" spans="11:13" x14ac:dyDescent="0.2">
      <c r="K197" s="97" t="str">
        <f t="shared" ca="1" si="5"/>
        <v/>
      </c>
      <c r="M197" s="97" t="str">
        <f t="shared" ca="1" si="6"/>
        <v/>
      </c>
    </row>
    <row r="198" spans="11:13" x14ac:dyDescent="0.2">
      <c r="K198" s="97" t="str">
        <f t="shared" ref="K198:K261" ca="1" si="7">IF(ROW()-5&lt;Fjöldi,IF(ISERROR(MATCH(OFFSET($C$5,ROW(J193),0),G:G,0)),1,""),"")</f>
        <v/>
      </c>
      <c r="M198" s="97" t="str">
        <f t="shared" ref="M198:M261" ca="1" si="8">IF(ROW()-5&lt;Fjöldi,IF(ISERROR(MATCH(OFFSET($G$5,ROW(J193),0),C:C,0)),1,""),"")</f>
        <v/>
      </c>
    </row>
    <row r="199" spans="11:13" x14ac:dyDescent="0.2">
      <c r="K199" s="97" t="str">
        <f t="shared" ca="1" si="7"/>
        <v/>
      </c>
      <c r="M199" s="97" t="str">
        <f t="shared" ca="1" si="8"/>
        <v/>
      </c>
    </row>
    <row r="200" spans="11:13" x14ac:dyDescent="0.2">
      <c r="K200" s="97" t="str">
        <f t="shared" ca="1" si="7"/>
        <v/>
      </c>
      <c r="M200" s="97" t="str">
        <f t="shared" ca="1" si="8"/>
        <v/>
      </c>
    </row>
    <row r="201" spans="11:13" x14ac:dyDescent="0.2">
      <c r="K201" s="97" t="str">
        <f t="shared" ca="1" si="7"/>
        <v/>
      </c>
      <c r="M201" s="97" t="str">
        <f t="shared" ca="1" si="8"/>
        <v/>
      </c>
    </row>
    <row r="202" spans="11:13" x14ac:dyDescent="0.2">
      <c r="K202" s="97" t="str">
        <f t="shared" ca="1" si="7"/>
        <v/>
      </c>
      <c r="M202" s="97" t="str">
        <f t="shared" ca="1" si="8"/>
        <v/>
      </c>
    </row>
    <row r="203" spans="11:13" x14ac:dyDescent="0.2">
      <c r="K203" s="97" t="str">
        <f t="shared" ca="1" si="7"/>
        <v/>
      </c>
      <c r="M203" s="97" t="str">
        <f t="shared" ca="1" si="8"/>
        <v/>
      </c>
    </row>
    <row r="204" spans="11:13" x14ac:dyDescent="0.2">
      <c r="K204" s="97" t="str">
        <f t="shared" ca="1" si="7"/>
        <v/>
      </c>
      <c r="M204" s="97" t="str">
        <f t="shared" ca="1" si="8"/>
        <v/>
      </c>
    </row>
    <row r="205" spans="11:13" x14ac:dyDescent="0.2">
      <c r="K205" s="97" t="str">
        <f t="shared" ca="1" si="7"/>
        <v/>
      </c>
      <c r="M205" s="97" t="str">
        <f t="shared" ca="1" si="8"/>
        <v/>
      </c>
    </row>
    <row r="206" spans="11:13" x14ac:dyDescent="0.2">
      <c r="K206" s="97" t="str">
        <f t="shared" ca="1" si="7"/>
        <v/>
      </c>
      <c r="M206" s="97" t="str">
        <f t="shared" ca="1" si="8"/>
        <v/>
      </c>
    </row>
    <row r="207" spans="11:13" x14ac:dyDescent="0.2">
      <c r="K207" s="97" t="str">
        <f t="shared" ca="1" si="7"/>
        <v/>
      </c>
      <c r="M207" s="97" t="str">
        <f t="shared" ca="1" si="8"/>
        <v/>
      </c>
    </row>
    <row r="208" spans="11:13" x14ac:dyDescent="0.2">
      <c r="K208" s="97" t="str">
        <f t="shared" ca="1" si="7"/>
        <v/>
      </c>
      <c r="M208" s="97" t="str">
        <f t="shared" ca="1" si="8"/>
        <v/>
      </c>
    </row>
    <row r="209" spans="11:13" x14ac:dyDescent="0.2">
      <c r="K209" s="97" t="str">
        <f t="shared" ca="1" si="7"/>
        <v/>
      </c>
      <c r="M209" s="97" t="str">
        <f t="shared" ca="1" si="8"/>
        <v/>
      </c>
    </row>
    <row r="210" spans="11:13" x14ac:dyDescent="0.2">
      <c r="K210" s="97" t="str">
        <f t="shared" ca="1" si="7"/>
        <v/>
      </c>
      <c r="M210" s="97" t="str">
        <f t="shared" ca="1" si="8"/>
        <v/>
      </c>
    </row>
    <row r="211" spans="11:13" x14ac:dyDescent="0.2">
      <c r="K211" s="97" t="str">
        <f t="shared" ca="1" si="7"/>
        <v/>
      </c>
      <c r="M211" s="97" t="str">
        <f t="shared" ca="1" si="8"/>
        <v/>
      </c>
    </row>
    <row r="212" spans="11:13" x14ac:dyDescent="0.2">
      <c r="K212" s="97" t="str">
        <f t="shared" ca="1" si="7"/>
        <v/>
      </c>
      <c r="M212" s="97" t="str">
        <f t="shared" ca="1" si="8"/>
        <v/>
      </c>
    </row>
    <row r="213" spans="11:13" x14ac:dyDescent="0.2">
      <c r="K213" s="97" t="str">
        <f t="shared" ca="1" si="7"/>
        <v/>
      </c>
      <c r="M213" s="97" t="str">
        <f t="shared" ca="1" si="8"/>
        <v/>
      </c>
    </row>
    <row r="214" spans="11:13" x14ac:dyDescent="0.2">
      <c r="K214" s="97" t="str">
        <f t="shared" ca="1" si="7"/>
        <v/>
      </c>
      <c r="M214" s="97" t="str">
        <f t="shared" ca="1" si="8"/>
        <v/>
      </c>
    </row>
    <row r="215" spans="11:13" x14ac:dyDescent="0.2">
      <c r="K215" s="97" t="str">
        <f t="shared" ca="1" si="7"/>
        <v/>
      </c>
      <c r="M215" s="97" t="str">
        <f t="shared" ca="1" si="8"/>
        <v/>
      </c>
    </row>
    <row r="216" spans="11:13" x14ac:dyDescent="0.2">
      <c r="K216" s="97" t="str">
        <f t="shared" ca="1" si="7"/>
        <v/>
      </c>
      <c r="M216" s="97" t="str">
        <f t="shared" ca="1" si="8"/>
        <v/>
      </c>
    </row>
    <row r="217" spans="11:13" x14ac:dyDescent="0.2">
      <c r="K217" s="97" t="str">
        <f t="shared" ca="1" si="7"/>
        <v/>
      </c>
      <c r="M217" s="97" t="str">
        <f t="shared" ca="1" si="8"/>
        <v/>
      </c>
    </row>
    <row r="218" spans="11:13" x14ac:dyDescent="0.2">
      <c r="K218" s="97" t="str">
        <f t="shared" ca="1" si="7"/>
        <v/>
      </c>
      <c r="M218" s="97" t="str">
        <f t="shared" ca="1" si="8"/>
        <v/>
      </c>
    </row>
    <row r="219" spans="11:13" x14ac:dyDescent="0.2">
      <c r="K219" s="97" t="str">
        <f t="shared" ca="1" si="7"/>
        <v/>
      </c>
      <c r="M219" s="97" t="str">
        <f t="shared" ca="1" si="8"/>
        <v/>
      </c>
    </row>
    <row r="220" spans="11:13" x14ac:dyDescent="0.2">
      <c r="K220" s="97" t="str">
        <f t="shared" ca="1" si="7"/>
        <v/>
      </c>
      <c r="M220" s="97" t="str">
        <f t="shared" ca="1" si="8"/>
        <v/>
      </c>
    </row>
    <row r="221" spans="11:13" x14ac:dyDescent="0.2">
      <c r="K221" s="97" t="str">
        <f t="shared" ca="1" si="7"/>
        <v/>
      </c>
      <c r="M221" s="97" t="str">
        <f t="shared" ca="1" si="8"/>
        <v/>
      </c>
    </row>
    <row r="222" spans="11:13" x14ac:dyDescent="0.2">
      <c r="K222" s="97" t="str">
        <f t="shared" ca="1" si="7"/>
        <v/>
      </c>
      <c r="M222" s="97" t="str">
        <f t="shared" ca="1" si="8"/>
        <v/>
      </c>
    </row>
    <row r="223" spans="11:13" x14ac:dyDescent="0.2">
      <c r="K223" s="97" t="str">
        <f t="shared" ca="1" si="7"/>
        <v/>
      </c>
      <c r="M223" s="97" t="str">
        <f t="shared" ca="1" si="8"/>
        <v/>
      </c>
    </row>
    <row r="224" spans="11:13" x14ac:dyDescent="0.2">
      <c r="K224" s="97" t="str">
        <f t="shared" ca="1" si="7"/>
        <v/>
      </c>
      <c r="M224" s="97" t="str">
        <f t="shared" ca="1" si="8"/>
        <v/>
      </c>
    </row>
    <row r="225" spans="11:13" x14ac:dyDescent="0.2">
      <c r="K225" s="97" t="str">
        <f t="shared" ca="1" si="7"/>
        <v/>
      </c>
      <c r="M225" s="97" t="str">
        <f t="shared" ca="1" si="8"/>
        <v/>
      </c>
    </row>
    <row r="226" spans="11:13" x14ac:dyDescent="0.2">
      <c r="K226" s="97" t="str">
        <f t="shared" ca="1" si="7"/>
        <v/>
      </c>
      <c r="M226" s="97" t="str">
        <f t="shared" ca="1" si="8"/>
        <v/>
      </c>
    </row>
    <row r="227" spans="11:13" x14ac:dyDescent="0.2">
      <c r="K227" s="97" t="str">
        <f t="shared" ca="1" si="7"/>
        <v/>
      </c>
      <c r="M227" s="97" t="str">
        <f t="shared" ca="1" si="8"/>
        <v/>
      </c>
    </row>
    <row r="228" spans="11:13" x14ac:dyDescent="0.2">
      <c r="K228" s="97" t="str">
        <f t="shared" ca="1" si="7"/>
        <v/>
      </c>
      <c r="M228" s="97" t="str">
        <f t="shared" ca="1" si="8"/>
        <v/>
      </c>
    </row>
    <row r="229" spans="11:13" x14ac:dyDescent="0.2">
      <c r="K229" s="97" t="str">
        <f t="shared" ca="1" si="7"/>
        <v/>
      </c>
      <c r="M229" s="97" t="str">
        <f t="shared" ca="1" si="8"/>
        <v/>
      </c>
    </row>
    <row r="230" spans="11:13" x14ac:dyDescent="0.2">
      <c r="K230" s="97" t="str">
        <f t="shared" ca="1" si="7"/>
        <v/>
      </c>
      <c r="M230" s="97" t="str">
        <f t="shared" ca="1" si="8"/>
        <v/>
      </c>
    </row>
    <row r="231" spans="11:13" x14ac:dyDescent="0.2">
      <c r="K231" s="97" t="str">
        <f t="shared" ca="1" si="7"/>
        <v/>
      </c>
      <c r="M231" s="97" t="str">
        <f t="shared" ca="1" si="8"/>
        <v/>
      </c>
    </row>
    <row r="232" spans="11:13" x14ac:dyDescent="0.2">
      <c r="K232" s="97" t="str">
        <f t="shared" ca="1" si="7"/>
        <v/>
      </c>
      <c r="M232" s="97" t="str">
        <f t="shared" ca="1" si="8"/>
        <v/>
      </c>
    </row>
    <row r="233" spans="11:13" x14ac:dyDescent="0.2">
      <c r="K233" s="97" t="str">
        <f t="shared" ca="1" si="7"/>
        <v/>
      </c>
      <c r="M233" s="97" t="str">
        <f t="shared" ca="1" si="8"/>
        <v/>
      </c>
    </row>
    <row r="234" spans="11:13" x14ac:dyDescent="0.2">
      <c r="K234" s="97" t="str">
        <f t="shared" ca="1" si="7"/>
        <v/>
      </c>
      <c r="M234" s="97" t="str">
        <f t="shared" ca="1" si="8"/>
        <v/>
      </c>
    </row>
    <row r="235" spans="11:13" x14ac:dyDescent="0.2">
      <c r="K235" s="97" t="str">
        <f t="shared" ca="1" si="7"/>
        <v/>
      </c>
      <c r="M235" s="97" t="str">
        <f t="shared" ca="1" si="8"/>
        <v/>
      </c>
    </row>
    <row r="236" spans="11:13" x14ac:dyDescent="0.2">
      <c r="K236" s="97" t="str">
        <f t="shared" ca="1" si="7"/>
        <v/>
      </c>
      <c r="M236" s="97" t="str">
        <f t="shared" ca="1" si="8"/>
        <v/>
      </c>
    </row>
    <row r="237" spans="11:13" x14ac:dyDescent="0.2">
      <c r="K237" s="97" t="str">
        <f t="shared" ca="1" si="7"/>
        <v/>
      </c>
      <c r="M237" s="97" t="str">
        <f t="shared" ca="1" si="8"/>
        <v/>
      </c>
    </row>
    <row r="238" spans="11:13" x14ac:dyDescent="0.2">
      <c r="K238" s="97" t="str">
        <f t="shared" ca="1" si="7"/>
        <v/>
      </c>
      <c r="M238" s="97" t="str">
        <f t="shared" ca="1" si="8"/>
        <v/>
      </c>
    </row>
    <row r="239" spans="11:13" x14ac:dyDescent="0.2">
      <c r="K239" s="97" t="str">
        <f t="shared" ca="1" si="7"/>
        <v/>
      </c>
      <c r="M239" s="97" t="str">
        <f t="shared" ca="1" si="8"/>
        <v/>
      </c>
    </row>
    <row r="240" spans="11:13" x14ac:dyDescent="0.2">
      <c r="K240" s="97" t="str">
        <f t="shared" ca="1" si="7"/>
        <v/>
      </c>
      <c r="M240" s="97" t="str">
        <f t="shared" ca="1" si="8"/>
        <v/>
      </c>
    </row>
    <row r="241" spans="11:13" x14ac:dyDescent="0.2">
      <c r="K241" s="97" t="str">
        <f t="shared" ca="1" si="7"/>
        <v/>
      </c>
      <c r="M241" s="97" t="str">
        <f t="shared" ca="1" si="8"/>
        <v/>
      </c>
    </row>
    <row r="242" spans="11:13" x14ac:dyDescent="0.2">
      <c r="K242" s="97" t="str">
        <f t="shared" ca="1" si="7"/>
        <v/>
      </c>
      <c r="M242" s="97" t="str">
        <f t="shared" ca="1" si="8"/>
        <v/>
      </c>
    </row>
    <row r="243" spans="11:13" x14ac:dyDescent="0.2">
      <c r="K243" s="97" t="str">
        <f t="shared" ca="1" si="7"/>
        <v/>
      </c>
      <c r="M243" s="97" t="str">
        <f t="shared" ca="1" si="8"/>
        <v/>
      </c>
    </row>
    <row r="244" spans="11:13" x14ac:dyDescent="0.2">
      <c r="K244" s="97" t="str">
        <f t="shared" ca="1" si="7"/>
        <v/>
      </c>
      <c r="M244" s="97" t="str">
        <f t="shared" ca="1" si="8"/>
        <v/>
      </c>
    </row>
    <row r="245" spans="11:13" x14ac:dyDescent="0.2">
      <c r="K245" s="97" t="str">
        <f t="shared" ca="1" si="7"/>
        <v/>
      </c>
      <c r="M245" s="97" t="str">
        <f t="shared" ca="1" si="8"/>
        <v/>
      </c>
    </row>
    <row r="246" spans="11:13" x14ac:dyDescent="0.2">
      <c r="K246" s="97" t="str">
        <f t="shared" ca="1" si="7"/>
        <v/>
      </c>
      <c r="M246" s="97" t="str">
        <f t="shared" ca="1" si="8"/>
        <v/>
      </c>
    </row>
    <row r="247" spans="11:13" x14ac:dyDescent="0.2">
      <c r="K247" s="97" t="str">
        <f t="shared" ca="1" si="7"/>
        <v/>
      </c>
      <c r="M247" s="97" t="str">
        <f t="shared" ca="1" si="8"/>
        <v/>
      </c>
    </row>
    <row r="248" spans="11:13" x14ac:dyDescent="0.2">
      <c r="K248" s="97" t="str">
        <f t="shared" ca="1" si="7"/>
        <v/>
      </c>
      <c r="M248" s="97" t="str">
        <f t="shared" ca="1" si="8"/>
        <v/>
      </c>
    </row>
    <row r="249" spans="11:13" x14ac:dyDescent="0.2">
      <c r="K249" s="97" t="str">
        <f t="shared" ca="1" si="7"/>
        <v/>
      </c>
      <c r="M249" s="97" t="str">
        <f t="shared" ca="1" si="8"/>
        <v/>
      </c>
    </row>
    <row r="250" spans="11:13" x14ac:dyDescent="0.2">
      <c r="K250" s="97" t="str">
        <f t="shared" ca="1" si="7"/>
        <v/>
      </c>
      <c r="M250" s="97" t="str">
        <f t="shared" ca="1" si="8"/>
        <v/>
      </c>
    </row>
    <row r="251" spans="11:13" x14ac:dyDescent="0.2">
      <c r="K251" s="97" t="str">
        <f t="shared" ca="1" si="7"/>
        <v/>
      </c>
      <c r="M251" s="97" t="str">
        <f t="shared" ca="1" si="8"/>
        <v/>
      </c>
    </row>
    <row r="252" spans="11:13" x14ac:dyDescent="0.2">
      <c r="K252" s="97" t="str">
        <f t="shared" ca="1" si="7"/>
        <v/>
      </c>
      <c r="M252" s="97" t="str">
        <f t="shared" ca="1" si="8"/>
        <v/>
      </c>
    </row>
    <row r="253" spans="11:13" x14ac:dyDescent="0.2">
      <c r="K253" s="97" t="str">
        <f t="shared" ca="1" si="7"/>
        <v/>
      </c>
      <c r="M253" s="97" t="str">
        <f t="shared" ca="1" si="8"/>
        <v/>
      </c>
    </row>
    <row r="254" spans="11:13" x14ac:dyDescent="0.2">
      <c r="K254" s="97" t="str">
        <f t="shared" ca="1" si="7"/>
        <v/>
      </c>
      <c r="M254" s="97" t="str">
        <f t="shared" ca="1" si="8"/>
        <v/>
      </c>
    </row>
    <row r="255" spans="11:13" x14ac:dyDescent="0.2">
      <c r="K255" s="97" t="str">
        <f t="shared" ca="1" si="7"/>
        <v/>
      </c>
      <c r="M255" s="97" t="str">
        <f t="shared" ca="1" si="8"/>
        <v/>
      </c>
    </row>
    <row r="256" spans="11:13" x14ac:dyDescent="0.2">
      <c r="K256" s="97" t="str">
        <f t="shared" ca="1" si="7"/>
        <v/>
      </c>
      <c r="M256" s="97" t="str">
        <f t="shared" ca="1" si="8"/>
        <v/>
      </c>
    </row>
    <row r="257" spans="11:13" x14ac:dyDescent="0.2">
      <c r="K257" s="97" t="str">
        <f t="shared" ca="1" si="7"/>
        <v/>
      </c>
      <c r="M257" s="97" t="str">
        <f t="shared" ca="1" si="8"/>
        <v/>
      </c>
    </row>
    <row r="258" spans="11:13" x14ac:dyDescent="0.2">
      <c r="K258" s="97" t="str">
        <f t="shared" ca="1" si="7"/>
        <v/>
      </c>
      <c r="M258" s="97" t="str">
        <f t="shared" ca="1" si="8"/>
        <v/>
      </c>
    </row>
    <row r="259" spans="11:13" x14ac:dyDescent="0.2">
      <c r="K259" s="97" t="str">
        <f t="shared" ca="1" si="7"/>
        <v/>
      </c>
      <c r="M259" s="97" t="str">
        <f t="shared" ca="1" si="8"/>
        <v/>
      </c>
    </row>
    <row r="260" spans="11:13" x14ac:dyDescent="0.2">
      <c r="K260" s="97" t="str">
        <f t="shared" ca="1" si="7"/>
        <v/>
      </c>
      <c r="M260" s="97" t="str">
        <f t="shared" ca="1" si="8"/>
        <v/>
      </c>
    </row>
    <row r="261" spans="11:13" x14ac:dyDescent="0.2">
      <c r="K261" s="97" t="str">
        <f t="shared" ca="1" si="7"/>
        <v/>
      </c>
      <c r="M261" s="97" t="str">
        <f t="shared" ca="1" si="8"/>
        <v/>
      </c>
    </row>
    <row r="262" spans="11:13" x14ac:dyDescent="0.2">
      <c r="K262" s="97" t="str">
        <f t="shared" ref="K262:K325" ca="1" si="9">IF(ROW()-5&lt;Fjöldi,IF(ISERROR(MATCH(OFFSET($C$5,ROW(J257),0),G:G,0)),1,""),"")</f>
        <v/>
      </c>
      <c r="M262" s="97" t="str">
        <f t="shared" ref="M262:M325" ca="1" si="10">IF(ROW()-5&lt;Fjöldi,IF(ISERROR(MATCH(OFFSET($G$5,ROW(J257),0),C:C,0)),1,""),"")</f>
        <v/>
      </c>
    </row>
    <row r="263" spans="11:13" x14ac:dyDescent="0.2">
      <c r="K263" s="97" t="str">
        <f t="shared" ca="1" si="9"/>
        <v/>
      </c>
      <c r="M263" s="97" t="str">
        <f t="shared" ca="1" si="10"/>
        <v/>
      </c>
    </row>
    <row r="264" spans="11:13" x14ac:dyDescent="0.2">
      <c r="K264" s="97" t="str">
        <f t="shared" ca="1" si="9"/>
        <v/>
      </c>
      <c r="M264" s="97" t="str">
        <f t="shared" ca="1" si="10"/>
        <v/>
      </c>
    </row>
    <row r="265" spans="11:13" x14ac:dyDescent="0.2">
      <c r="K265" s="97" t="str">
        <f t="shared" ca="1" si="9"/>
        <v/>
      </c>
      <c r="M265" s="97" t="str">
        <f t="shared" ca="1" si="10"/>
        <v/>
      </c>
    </row>
    <row r="266" spans="11:13" x14ac:dyDescent="0.2">
      <c r="K266" s="97" t="str">
        <f t="shared" ca="1" si="9"/>
        <v/>
      </c>
      <c r="M266" s="97" t="str">
        <f t="shared" ca="1" si="10"/>
        <v/>
      </c>
    </row>
    <row r="267" spans="11:13" x14ac:dyDescent="0.2">
      <c r="K267" s="97" t="str">
        <f t="shared" ca="1" si="9"/>
        <v/>
      </c>
      <c r="M267" s="97" t="str">
        <f t="shared" ca="1" si="10"/>
        <v/>
      </c>
    </row>
    <row r="268" spans="11:13" x14ac:dyDescent="0.2">
      <c r="K268" s="97" t="str">
        <f t="shared" ca="1" si="9"/>
        <v/>
      </c>
      <c r="M268" s="97" t="str">
        <f t="shared" ca="1" si="10"/>
        <v/>
      </c>
    </row>
    <row r="269" spans="11:13" x14ac:dyDescent="0.2">
      <c r="K269" s="97" t="str">
        <f t="shared" ca="1" si="9"/>
        <v/>
      </c>
      <c r="M269" s="97" t="str">
        <f t="shared" ca="1" si="10"/>
        <v/>
      </c>
    </row>
    <row r="270" spans="11:13" x14ac:dyDescent="0.2">
      <c r="K270" s="97" t="str">
        <f t="shared" ca="1" si="9"/>
        <v/>
      </c>
      <c r="M270" s="97" t="str">
        <f t="shared" ca="1" si="10"/>
        <v/>
      </c>
    </row>
    <row r="271" spans="11:13" x14ac:dyDescent="0.2">
      <c r="K271" s="97" t="str">
        <f t="shared" ca="1" si="9"/>
        <v/>
      </c>
      <c r="M271" s="97" t="str">
        <f t="shared" ca="1" si="10"/>
        <v/>
      </c>
    </row>
    <row r="272" spans="11:13" x14ac:dyDescent="0.2">
      <c r="K272" s="97" t="str">
        <f t="shared" ca="1" si="9"/>
        <v/>
      </c>
      <c r="M272" s="97" t="str">
        <f t="shared" ca="1" si="10"/>
        <v/>
      </c>
    </row>
    <row r="273" spans="11:13" x14ac:dyDescent="0.2">
      <c r="K273" s="97" t="str">
        <f t="shared" ca="1" si="9"/>
        <v/>
      </c>
      <c r="M273" s="97" t="str">
        <f t="shared" ca="1" si="10"/>
        <v/>
      </c>
    </row>
    <row r="274" spans="11:13" x14ac:dyDescent="0.2">
      <c r="K274" s="97" t="str">
        <f t="shared" ca="1" si="9"/>
        <v/>
      </c>
      <c r="M274" s="97" t="str">
        <f t="shared" ca="1" si="10"/>
        <v/>
      </c>
    </row>
    <row r="275" spans="11:13" x14ac:dyDescent="0.2">
      <c r="K275" s="97" t="str">
        <f t="shared" ca="1" si="9"/>
        <v/>
      </c>
      <c r="M275" s="97" t="str">
        <f t="shared" ca="1" si="10"/>
        <v/>
      </c>
    </row>
    <row r="276" spans="11:13" x14ac:dyDescent="0.2">
      <c r="K276" s="97" t="str">
        <f t="shared" ca="1" si="9"/>
        <v/>
      </c>
      <c r="M276" s="97" t="str">
        <f t="shared" ca="1" si="10"/>
        <v/>
      </c>
    </row>
    <row r="277" spans="11:13" x14ac:dyDescent="0.2">
      <c r="K277" s="97" t="str">
        <f t="shared" ca="1" si="9"/>
        <v/>
      </c>
      <c r="M277" s="97" t="str">
        <f t="shared" ca="1" si="10"/>
        <v/>
      </c>
    </row>
    <row r="278" spans="11:13" x14ac:dyDescent="0.2">
      <c r="K278" s="97" t="str">
        <f t="shared" ca="1" si="9"/>
        <v/>
      </c>
      <c r="M278" s="97" t="str">
        <f t="shared" ca="1" si="10"/>
        <v/>
      </c>
    </row>
    <row r="279" spans="11:13" x14ac:dyDescent="0.2">
      <c r="K279" s="97" t="str">
        <f t="shared" ca="1" si="9"/>
        <v/>
      </c>
      <c r="M279" s="97" t="str">
        <f t="shared" ca="1" si="10"/>
        <v/>
      </c>
    </row>
    <row r="280" spans="11:13" x14ac:dyDescent="0.2">
      <c r="K280" s="97" t="str">
        <f t="shared" ca="1" si="9"/>
        <v/>
      </c>
      <c r="M280" s="97" t="str">
        <f t="shared" ca="1" si="10"/>
        <v/>
      </c>
    </row>
    <row r="281" spans="11:13" x14ac:dyDescent="0.2">
      <c r="K281" s="97" t="str">
        <f t="shared" ca="1" si="9"/>
        <v/>
      </c>
      <c r="M281" s="97" t="str">
        <f t="shared" ca="1" si="10"/>
        <v/>
      </c>
    </row>
    <row r="282" spans="11:13" x14ac:dyDescent="0.2">
      <c r="K282" s="97" t="str">
        <f t="shared" ca="1" si="9"/>
        <v/>
      </c>
      <c r="M282" s="97" t="str">
        <f t="shared" ca="1" si="10"/>
        <v/>
      </c>
    </row>
    <row r="283" spans="11:13" x14ac:dyDescent="0.2">
      <c r="K283" s="97" t="str">
        <f t="shared" ca="1" si="9"/>
        <v/>
      </c>
      <c r="M283" s="97" t="str">
        <f t="shared" ca="1" si="10"/>
        <v/>
      </c>
    </row>
    <row r="284" spans="11:13" x14ac:dyDescent="0.2">
      <c r="K284" s="97" t="str">
        <f t="shared" ca="1" si="9"/>
        <v/>
      </c>
      <c r="M284" s="97" t="str">
        <f t="shared" ca="1" si="10"/>
        <v/>
      </c>
    </row>
    <row r="285" spans="11:13" x14ac:dyDescent="0.2">
      <c r="K285" s="97" t="str">
        <f t="shared" ca="1" si="9"/>
        <v/>
      </c>
      <c r="M285" s="97" t="str">
        <f t="shared" ca="1" si="10"/>
        <v/>
      </c>
    </row>
    <row r="286" spans="11:13" x14ac:dyDescent="0.2">
      <c r="K286" s="97" t="str">
        <f t="shared" ca="1" si="9"/>
        <v/>
      </c>
      <c r="M286" s="97" t="str">
        <f t="shared" ca="1" si="10"/>
        <v/>
      </c>
    </row>
    <row r="287" spans="11:13" x14ac:dyDescent="0.2">
      <c r="K287" s="97" t="str">
        <f t="shared" ca="1" si="9"/>
        <v/>
      </c>
      <c r="M287" s="97" t="str">
        <f t="shared" ca="1" si="10"/>
        <v/>
      </c>
    </row>
    <row r="288" spans="11:13" x14ac:dyDescent="0.2">
      <c r="K288" s="97" t="str">
        <f t="shared" ca="1" si="9"/>
        <v/>
      </c>
      <c r="M288" s="97" t="str">
        <f t="shared" ca="1" si="10"/>
        <v/>
      </c>
    </row>
    <row r="289" spans="11:13" x14ac:dyDescent="0.2">
      <c r="K289" s="97" t="str">
        <f t="shared" ca="1" si="9"/>
        <v/>
      </c>
      <c r="M289" s="97" t="str">
        <f t="shared" ca="1" si="10"/>
        <v/>
      </c>
    </row>
    <row r="290" spans="11:13" x14ac:dyDescent="0.2">
      <c r="K290" s="97" t="str">
        <f t="shared" ca="1" si="9"/>
        <v/>
      </c>
      <c r="M290" s="97" t="str">
        <f t="shared" ca="1" si="10"/>
        <v/>
      </c>
    </row>
    <row r="291" spans="11:13" x14ac:dyDescent="0.2">
      <c r="K291" s="97" t="str">
        <f t="shared" ca="1" si="9"/>
        <v/>
      </c>
      <c r="M291" s="97" t="str">
        <f t="shared" ca="1" si="10"/>
        <v/>
      </c>
    </row>
    <row r="292" spans="11:13" x14ac:dyDescent="0.2">
      <c r="K292" s="97" t="str">
        <f t="shared" ca="1" si="9"/>
        <v/>
      </c>
      <c r="M292" s="97" t="str">
        <f t="shared" ca="1" si="10"/>
        <v/>
      </c>
    </row>
    <row r="293" spans="11:13" x14ac:dyDescent="0.2">
      <c r="K293" s="97" t="str">
        <f t="shared" ca="1" si="9"/>
        <v/>
      </c>
      <c r="M293" s="97" t="str">
        <f t="shared" ca="1" si="10"/>
        <v/>
      </c>
    </row>
    <row r="294" spans="11:13" x14ac:dyDescent="0.2">
      <c r="K294" s="97" t="str">
        <f t="shared" ca="1" si="9"/>
        <v/>
      </c>
      <c r="M294" s="97" t="str">
        <f t="shared" ca="1" si="10"/>
        <v/>
      </c>
    </row>
    <row r="295" spans="11:13" x14ac:dyDescent="0.2">
      <c r="K295" s="97" t="str">
        <f t="shared" ca="1" si="9"/>
        <v/>
      </c>
      <c r="M295" s="97" t="str">
        <f t="shared" ca="1" si="10"/>
        <v/>
      </c>
    </row>
    <row r="296" spans="11:13" x14ac:dyDescent="0.2">
      <c r="K296" s="97" t="str">
        <f t="shared" ca="1" si="9"/>
        <v/>
      </c>
      <c r="M296" s="97" t="str">
        <f t="shared" ca="1" si="10"/>
        <v/>
      </c>
    </row>
    <row r="297" spans="11:13" x14ac:dyDescent="0.2">
      <c r="K297" s="97" t="str">
        <f t="shared" ca="1" si="9"/>
        <v/>
      </c>
      <c r="M297" s="97" t="str">
        <f t="shared" ca="1" si="10"/>
        <v/>
      </c>
    </row>
    <row r="298" spans="11:13" x14ac:dyDescent="0.2">
      <c r="K298" s="97" t="str">
        <f t="shared" ca="1" si="9"/>
        <v/>
      </c>
      <c r="M298" s="97" t="str">
        <f t="shared" ca="1" si="10"/>
        <v/>
      </c>
    </row>
    <row r="299" spans="11:13" x14ac:dyDescent="0.2">
      <c r="K299" s="97" t="str">
        <f t="shared" ca="1" si="9"/>
        <v/>
      </c>
      <c r="M299" s="97" t="str">
        <f t="shared" ca="1" si="10"/>
        <v/>
      </c>
    </row>
    <row r="300" spans="11:13" x14ac:dyDescent="0.2">
      <c r="K300" s="97" t="str">
        <f t="shared" ca="1" si="9"/>
        <v/>
      </c>
      <c r="M300" s="97" t="str">
        <f t="shared" ca="1" si="10"/>
        <v/>
      </c>
    </row>
    <row r="301" spans="11:13" x14ac:dyDescent="0.2">
      <c r="K301" s="97" t="str">
        <f t="shared" ca="1" si="9"/>
        <v/>
      </c>
      <c r="M301" s="97" t="str">
        <f t="shared" ca="1" si="10"/>
        <v/>
      </c>
    </row>
    <row r="302" spans="11:13" x14ac:dyDescent="0.2">
      <c r="K302" s="97" t="str">
        <f t="shared" ca="1" si="9"/>
        <v/>
      </c>
      <c r="M302" s="97" t="str">
        <f t="shared" ca="1" si="10"/>
        <v/>
      </c>
    </row>
    <row r="303" spans="11:13" x14ac:dyDescent="0.2">
      <c r="K303" s="97" t="str">
        <f t="shared" ca="1" si="9"/>
        <v/>
      </c>
      <c r="M303" s="97" t="str">
        <f t="shared" ca="1" si="10"/>
        <v/>
      </c>
    </row>
    <row r="304" spans="11:13" x14ac:dyDescent="0.2">
      <c r="K304" s="97" t="str">
        <f t="shared" ca="1" si="9"/>
        <v/>
      </c>
      <c r="M304" s="97" t="str">
        <f t="shared" ca="1" si="10"/>
        <v/>
      </c>
    </row>
    <row r="305" spans="11:13" x14ac:dyDescent="0.2">
      <c r="K305" s="97" t="str">
        <f t="shared" ca="1" si="9"/>
        <v/>
      </c>
      <c r="M305" s="97" t="str">
        <f t="shared" ca="1" si="10"/>
        <v/>
      </c>
    </row>
    <row r="306" spans="11:13" x14ac:dyDescent="0.2">
      <c r="K306" s="97" t="str">
        <f t="shared" ca="1" si="9"/>
        <v/>
      </c>
      <c r="M306" s="97" t="str">
        <f t="shared" ca="1" si="10"/>
        <v/>
      </c>
    </row>
    <row r="307" spans="11:13" x14ac:dyDescent="0.2">
      <c r="K307" s="97" t="str">
        <f t="shared" ca="1" si="9"/>
        <v/>
      </c>
      <c r="M307" s="97" t="str">
        <f t="shared" ca="1" si="10"/>
        <v/>
      </c>
    </row>
    <row r="308" spans="11:13" x14ac:dyDescent="0.2">
      <c r="K308" s="97" t="str">
        <f t="shared" ca="1" si="9"/>
        <v/>
      </c>
      <c r="M308" s="97" t="str">
        <f t="shared" ca="1" si="10"/>
        <v/>
      </c>
    </row>
    <row r="309" spans="11:13" x14ac:dyDescent="0.2">
      <c r="K309" s="97" t="str">
        <f t="shared" ca="1" si="9"/>
        <v/>
      </c>
      <c r="M309" s="97" t="str">
        <f t="shared" ca="1" si="10"/>
        <v/>
      </c>
    </row>
    <row r="310" spans="11:13" x14ac:dyDescent="0.2">
      <c r="K310" s="97" t="str">
        <f t="shared" ca="1" si="9"/>
        <v/>
      </c>
      <c r="M310" s="97" t="str">
        <f t="shared" ca="1" si="10"/>
        <v/>
      </c>
    </row>
    <row r="311" spans="11:13" x14ac:dyDescent="0.2">
      <c r="K311" s="97" t="str">
        <f t="shared" ca="1" si="9"/>
        <v/>
      </c>
      <c r="M311" s="97" t="str">
        <f t="shared" ca="1" si="10"/>
        <v/>
      </c>
    </row>
    <row r="312" spans="11:13" x14ac:dyDescent="0.2">
      <c r="K312" s="97" t="str">
        <f t="shared" ca="1" si="9"/>
        <v/>
      </c>
      <c r="M312" s="97" t="str">
        <f t="shared" ca="1" si="10"/>
        <v/>
      </c>
    </row>
    <row r="313" spans="11:13" x14ac:dyDescent="0.2">
      <c r="K313" s="97" t="str">
        <f t="shared" ca="1" si="9"/>
        <v/>
      </c>
      <c r="M313" s="97" t="str">
        <f t="shared" ca="1" si="10"/>
        <v/>
      </c>
    </row>
    <row r="314" spans="11:13" x14ac:dyDescent="0.2">
      <c r="K314" s="97" t="str">
        <f t="shared" ca="1" si="9"/>
        <v/>
      </c>
      <c r="M314" s="97" t="str">
        <f t="shared" ca="1" si="10"/>
        <v/>
      </c>
    </row>
    <row r="315" spans="11:13" x14ac:dyDescent="0.2">
      <c r="K315" s="97" t="str">
        <f t="shared" ca="1" si="9"/>
        <v/>
      </c>
      <c r="M315" s="97" t="str">
        <f t="shared" ca="1" si="10"/>
        <v/>
      </c>
    </row>
    <row r="316" spans="11:13" x14ac:dyDescent="0.2">
      <c r="K316" s="97" t="str">
        <f t="shared" ca="1" si="9"/>
        <v/>
      </c>
      <c r="M316" s="97" t="str">
        <f t="shared" ca="1" si="10"/>
        <v/>
      </c>
    </row>
    <row r="317" spans="11:13" x14ac:dyDescent="0.2">
      <c r="K317" s="97" t="str">
        <f t="shared" ca="1" si="9"/>
        <v/>
      </c>
      <c r="M317" s="97" t="str">
        <f t="shared" ca="1" si="10"/>
        <v/>
      </c>
    </row>
    <row r="318" spans="11:13" x14ac:dyDescent="0.2">
      <c r="K318" s="97" t="str">
        <f t="shared" ca="1" si="9"/>
        <v/>
      </c>
      <c r="M318" s="97" t="str">
        <f t="shared" ca="1" si="10"/>
        <v/>
      </c>
    </row>
    <row r="319" spans="11:13" x14ac:dyDescent="0.2">
      <c r="K319" s="97" t="str">
        <f t="shared" ca="1" si="9"/>
        <v/>
      </c>
      <c r="M319" s="97" t="str">
        <f t="shared" ca="1" si="10"/>
        <v/>
      </c>
    </row>
    <row r="320" spans="11:13" x14ac:dyDescent="0.2">
      <c r="K320" s="97" t="str">
        <f t="shared" ca="1" si="9"/>
        <v/>
      </c>
      <c r="M320" s="97" t="str">
        <f t="shared" ca="1" si="10"/>
        <v/>
      </c>
    </row>
    <row r="321" spans="11:13" x14ac:dyDescent="0.2">
      <c r="K321" s="97" t="str">
        <f t="shared" ca="1" si="9"/>
        <v/>
      </c>
      <c r="M321" s="97" t="str">
        <f t="shared" ca="1" si="10"/>
        <v/>
      </c>
    </row>
    <row r="322" spans="11:13" x14ac:dyDescent="0.2">
      <c r="K322" s="97" t="str">
        <f t="shared" ca="1" si="9"/>
        <v/>
      </c>
      <c r="M322" s="97" t="str">
        <f t="shared" ca="1" si="10"/>
        <v/>
      </c>
    </row>
    <row r="323" spans="11:13" x14ac:dyDescent="0.2">
      <c r="K323" s="97" t="str">
        <f t="shared" ca="1" si="9"/>
        <v/>
      </c>
      <c r="M323" s="97" t="str">
        <f t="shared" ca="1" si="10"/>
        <v/>
      </c>
    </row>
    <row r="324" spans="11:13" x14ac:dyDescent="0.2">
      <c r="K324" s="97" t="str">
        <f t="shared" ca="1" si="9"/>
        <v/>
      </c>
      <c r="M324" s="97" t="str">
        <f t="shared" ca="1" si="10"/>
        <v/>
      </c>
    </row>
    <row r="325" spans="11:13" x14ac:dyDescent="0.2">
      <c r="K325" s="97" t="str">
        <f t="shared" ca="1" si="9"/>
        <v/>
      </c>
      <c r="M325" s="97" t="str">
        <f t="shared" ca="1" si="10"/>
        <v/>
      </c>
    </row>
    <row r="326" spans="11:13" x14ac:dyDescent="0.2">
      <c r="K326" s="97" t="str">
        <f t="shared" ref="K326:K389" ca="1" si="11">IF(ROW()-5&lt;Fjöldi,IF(ISERROR(MATCH(OFFSET($C$5,ROW(J321),0),G:G,0)),1,""),"")</f>
        <v/>
      </c>
      <c r="M326" s="97" t="str">
        <f t="shared" ref="M326:M389" ca="1" si="12">IF(ROW()-5&lt;Fjöldi,IF(ISERROR(MATCH(OFFSET($G$5,ROW(J321),0),C:C,0)),1,""),"")</f>
        <v/>
      </c>
    </row>
    <row r="327" spans="11:13" x14ac:dyDescent="0.2">
      <c r="K327" s="97" t="str">
        <f t="shared" ca="1" si="11"/>
        <v/>
      </c>
      <c r="M327" s="97" t="str">
        <f t="shared" ca="1" si="12"/>
        <v/>
      </c>
    </row>
    <row r="328" spans="11:13" x14ac:dyDescent="0.2">
      <c r="K328" s="97" t="str">
        <f t="shared" ca="1" si="11"/>
        <v/>
      </c>
      <c r="M328" s="97" t="str">
        <f t="shared" ca="1" si="12"/>
        <v/>
      </c>
    </row>
    <row r="329" spans="11:13" x14ac:dyDescent="0.2">
      <c r="K329" s="97" t="str">
        <f t="shared" ca="1" si="11"/>
        <v/>
      </c>
      <c r="M329" s="97" t="str">
        <f t="shared" ca="1" si="12"/>
        <v/>
      </c>
    </row>
    <row r="330" spans="11:13" x14ac:dyDescent="0.2">
      <c r="K330" s="97" t="str">
        <f t="shared" ca="1" si="11"/>
        <v/>
      </c>
      <c r="M330" s="97" t="str">
        <f t="shared" ca="1" si="12"/>
        <v/>
      </c>
    </row>
    <row r="331" spans="11:13" x14ac:dyDescent="0.2">
      <c r="K331" s="97" t="str">
        <f t="shared" ca="1" si="11"/>
        <v/>
      </c>
      <c r="M331" s="97" t="str">
        <f t="shared" ca="1" si="12"/>
        <v/>
      </c>
    </row>
    <row r="332" spans="11:13" x14ac:dyDescent="0.2">
      <c r="K332" s="97" t="str">
        <f t="shared" ca="1" si="11"/>
        <v/>
      </c>
      <c r="M332" s="97" t="str">
        <f t="shared" ca="1" si="12"/>
        <v/>
      </c>
    </row>
    <row r="333" spans="11:13" x14ac:dyDescent="0.2">
      <c r="K333" s="97" t="str">
        <f t="shared" ca="1" si="11"/>
        <v/>
      </c>
      <c r="M333" s="97" t="str">
        <f t="shared" ca="1" si="12"/>
        <v/>
      </c>
    </row>
    <row r="334" spans="11:13" x14ac:dyDescent="0.2">
      <c r="K334" s="97" t="str">
        <f t="shared" ca="1" si="11"/>
        <v/>
      </c>
      <c r="M334" s="97" t="str">
        <f t="shared" ca="1" si="12"/>
        <v/>
      </c>
    </row>
    <row r="335" spans="11:13" x14ac:dyDescent="0.2">
      <c r="K335" s="97" t="str">
        <f t="shared" ca="1" si="11"/>
        <v/>
      </c>
      <c r="M335" s="97" t="str">
        <f t="shared" ca="1" si="12"/>
        <v/>
      </c>
    </row>
    <row r="336" spans="11:13" x14ac:dyDescent="0.2">
      <c r="K336" s="97" t="str">
        <f t="shared" ca="1" si="11"/>
        <v/>
      </c>
      <c r="M336" s="97" t="str">
        <f t="shared" ca="1" si="12"/>
        <v/>
      </c>
    </row>
    <row r="337" spans="11:13" x14ac:dyDescent="0.2">
      <c r="K337" s="97" t="str">
        <f t="shared" ca="1" si="11"/>
        <v/>
      </c>
      <c r="M337" s="97" t="str">
        <f t="shared" ca="1" si="12"/>
        <v/>
      </c>
    </row>
    <row r="338" spans="11:13" x14ac:dyDescent="0.2">
      <c r="K338" s="97" t="str">
        <f t="shared" ca="1" si="11"/>
        <v/>
      </c>
      <c r="M338" s="97" t="str">
        <f t="shared" ca="1" si="12"/>
        <v/>
      </c>
    </row>
    <row r="339" spans="11:13" x14ac:dyDescent="0.2">
      <c r="K339" s="97" t="str">
        <f t="shared" ca="1" si="11"/>
        <v/>
      </c>
      <c r="M339" s="97" t="str">
        <f t="shared" ca="1" si="12"/>
        <v/>
      </c>
    </row>
    <row r="340" spans="11:13" x14ac:dyDescent="0.2">
      <c r="K340" s="97" t="str">
        <f t="shared" ca="1" si="11"/>
        <v/>
      </c>
      <c r="M340" s="97" t="str">
        <f t="shared" ca="1" si="12"/>
        <v/>
      </c>
    </row>
    <row r="341" spans="11:13" x14ac:dyDescent="0.2">
      <c r="K341" s="97" t="str">
        <f t="shared" ca="1" si="11"/>
        <v/>
      </c>
      <c r="M341" s="97" t="str">
        <f t="shared" ca="1" si="12"/>
        <v/>
      </c>
    </row>
    <row r="342" spans="11:13" x14ac:dyDescent="0.2">
      <c r="K342" s="97" t="str">
        <f t="shared" ca="1" si="11"/>
        <v/>
      </c>
      <c r="M342" s="97" t="str">
        <f t="shared" ca="1" si="12"/>
        <v/>
      </c>
    </row>
    <row r="343" spans="11:13" x14ac:dyDescent="0.2">
      <c r="K343" s="97" t="str">
        <f t="shared" ca="1" si="11"/>
        <v/>
      </c>
      <c r="M343" s="97" t="str">
        <f t="shared" ca="1" si="12"/>
        <v/>
      </c>
    </row>
    <row r="344" spans="11:13" x14ac:dyDescent="0.2">
      <c r="K344" s="97" t="str">
        <f t="shared" ca="1" si="11"/>
        <v/>
      </c>
      <c r="M344" s="97" t="str">
        <f t="shared" ca="1" si="12"/>
        <v/>
      </c>
    </row>
    <row r="345" spans="11:13" x14ac:dyDescent="0.2">
      <c r="K345" s="97" t="str">
        <f t="shared" ca="1" si="11"/>
        <v/>
      </c>
      <c r="M345" s="97" t="str">
        <f t="shared" ca="1" si="12"/>
        <v/>
      </c>
    </row>
    <row r="346" spans="11:13" x14ac:dyDescent="0.2">
      <c r="K346" s="97" t="str">
        <f t="shared" ca="1" si="11"/>
        <v/>
      </c>
      <c r="M346" s="97" t="str">
        <f t="shared" ca="1" si="12"/>
        <v/>
      </c>
    </row>
    <row r="347" spans="11:13" x14ac:dyDescent="0.2">
      <c r="K347" s="97" t="str">
        <f t="shared" ca="1" si="11"/>
        <v/>
      </c>
      <c r="M347" s="97" t="str">
        <f t="shared" ca="1" si="12"/>
        <v/>
      </c>
    </row>
    <row r="348" spans="11:13" x14ac:dyDescent="0.2">
      <c r="K348" s="97" t="str">
        <f t="shared" ca="1" si="11"/>
        <v/>
      </c>
      <c r="M348" s="97" t="str">
        <f t="shared" ca="1" si="12"/>
        <v/>
      </c>
    </row>
    <row r="349" spans="11:13" x14ac:dyDescent="0.2">
      <c r="K349" s="97" t="str">
        <f t="shared" ca="1" si="11"/>
        <v/>
      </c>
      <c r="M349" s="97" t="str">
        <f t="shared" ca="1" si="12"/>
        <v/>
      </c>
    </row>
    <row r="350" spans="11:13" x14ac:dyDescent="0.2">
      <c r="K350" s="97" t="str">
        <f t="shared" ca="1" si="11"/>
        <v/>
      </c>
      <c r="M350" s="97" t="str">
        <f t="shared" ca="1" si="12"/>
        <v/>
      </c>
    </row>
    <row r="351" spans="11:13" x14ac:dyDescent="0.2">
      <c r="K351" s="97" t="str">
        <f t="shared" ca="1" si="11"/>
        <v/>
      </c>
      <c r="M351" s="97" t="str">
        <f t="shared" ca="1" si="12"/>
        <v/>
      </c>
    </row>
    <row r="352" spans="11:13" x14ac:dyDescent="0.2">
      <c r="K352" s="97" t="str">
        <f t="shared" ca="1" si="11"/>
        <v/>
      </c>
      <c r="M352" s="97" t="str">
        <f t="shared" ca="1" si="12"/>
        <v/>
      </c>
    </row>
    <row r="353" spans="11:13" x14ac:dyDescent="0.2">
      <c r="K353" s="97" t="str">
        <f t="shared" ca="1" si="11"/>
        <v/>
      </c>
      <c r="M353" s="97" t="str">
        <f t="shared" ca="1" si="12"/>
        <v/>
      </c>
    </row>
    <row r="354" spans="11:13" x14ac:dyDescent="0.2">
      <c r="K354" s="97" t="str">
        <f t="shared" ca="1" si="11"/>
        <v/>
      </c>
      <c r="M354" s="97" t="str">
        <f t="shared" ca="1" si="12"/>
        <v/>
      </c>
    </row>
    <row r="355" spans="11:13" x14ac:dyDescent="0.2">
      <c r="K355" s="97" t="str">
        <f t="shared" ca="1" si="11"/>
        <v/>
      </c>
      <c r="M355" s="97" t="str">
        <f t="shared" ca="1" si="12"/>
        <v/>
      </c>
    </row>
    <row r="356" spans="11:13" x14ac:dyDescent="0.2">
      <c r="K356" s="97" t="str">
        <f t="shared" ca="1" si="11"/>
        <v/>
      </c>
      <c r="M356" s="97" t="str">
        <f t="shared" ca="1" si="12"/>
        <v/>
      </c>
    </row>
    <row r="357" spans="11:13" x14ac:dyDescent="0.2">
      <c r="K357" s="97" t="str">
        <f t="shared" ca="1" si="11"/>
        <v/>
      </c>
      <c r="M357" s="97" t="str">
        <f t="shared" ca="1" si="12"/>
        <v/>
      </c>
    </row>
    <row r="358" spans="11:13" x14ac:dyDescent="0.2">
      <c r="K358" s="97" t="str">
        <f t="shared" ca="1" si="11"/>
        <v/>
      </c>
      <c r="M358" s="97" t="str">
        <f t="shared" ca="1" si="12"/>
        <v/>
      </c>
    </row>
    <row r="359" spans="11:13" x14ac:dyDescent="0.2">
      <c r="K359" s="97" t="str">
        <f t="shared" ca="1" si="11"/>
        <v/>
      </c>
      <c r="M359" s="97" t="str">
        <f t="shared" ca="1" si="12"/>
        <v/>
      </c>
    </row>
    <row r="360" spans="11:13" x14ac:dyDescent="0.2">
      <c r="K360" s="97" t="str">
        <f t="shared" ca="1" si="11"/>
        <v/>
      </c>
      <c r="M360" s="97" t="str">
        <f t="shared" ca="1" si="12"/>
        <v/>
      </c>
    </row>
    <row r="361" spans="11:13" x14ac:dyDescent="0.2">
      <c r="K361" s="97" t="str">
        <f t="shared" ca="1" si="11"/>
        <v/>
      </c>
      <c r="M361" s="97" t="str">
        <f t="shared" ca="1" si="12"/>
        <v/>
      </c>
    </row>
    <row r="362" spans="11:13" x14ac:dyDescent="0.2">
      <c r="K362" s="97" t="str">
        <f t="shared" ca="1" si="11"/>
        <v/>
      </c>
      <c r="M362" s="97" t="str">
        <f t="shared" ca="1" si="12"/>
        <v/>
      </c>
    </row>
    <row r="363" spans="11:13" x14ac:dyDescent="0.2">
      <c r="K363" s="97" t="str">
        <f t="shared" ca="1" si="11"/>
        <v/>
      </c>
      <c r="M363" s="97" t="str">
        <f t="shared" ca="1" si="12"/>
        <v/>
      </c>
    </row>
    <row r="364" spans="11:13" x14ac:dyDescent="0.2">
      <c r="K364" s="97" t="str">
        <f t="shared" ca="1" si="11"/>
        <v/>
      </c>
      <c r="M364" s="97" t="str">
        <f t="shared" ca="1" si="12"/>
        <v/>
      </c>
    </row>
    <row r="365" spans="11:13" x14ac:dyDescent="0.2">
      <c r="K365" s="97" t="str">
        <f t="shared" ca="1" si="11"/>
        <v/>
      </c>
      <c r="M365" s="97" t="str">
        <f t="shared" ca="1" si="12"/>
        <v/>
      </c>
    </row>
    <row r="366" spans="11:13" x14ac:dyDescent="0.2">
      <c r="K366" s="97" t="str">
        <f t="shared" ca="1" si="11"/>
        <v/>
      </c>
      <c r="M366" s="97" t="str">
        <f t="shared" ca="1" si="12"/>
        <v/>
      </c>
    </row>
    <row r="367" spans="11:13" x14ac:dyDescent="0.2">
      <c r="K367" s="97" t="str">
        <f t="shared" ca="1" si="11"/>
        <v/>
      </c>
      <c r="M367" s="97" t="str">
        <f t="shared" ca="1" si="12"/>
        <v/>
      </c>
    </row>
    <row r="368" spans="11:13" x14ac:dyDescent="0.2">
      <c r="K368" s="97" t="str">
        <f t="shared" ca="1" si="11"/>
        <v/>
      </c>
      <c r="M368" s="97" t="str">
        <f t="shared" ca="1" si="12"/>
        <v/>
      </c>
    </row>
    <row r="369" spans="11:13" x14ac:dyDescent="0.2">
      <c r="K369" s="97" t="str">
        <f t="shared" ca="1" si="11"/>
        <v/>
      </c>
      <c r="M369" s="97" t="str">
        <f t="shared" ca="1" si="12"/>
        <v/>
      </c>
    </row>
    <row r="370" spans="11:13" x14ac:dyDescent="0.2">
      <c r="K370" s="97" t="str">
        <f t="shared" ca="1" si="11"/>
        <v/>
      </c>
      <c r="M370" s="97" t="str">
        <f t="shared" ca="1" si="12"/>
        <v/>
      </c>
    </row>
    <row r="371" spans="11:13" x14ac:dyDescent="0.2">
      <c r="K371" s="97" t="str">
        <f t="shared" ca="1" si="11"/>
        <v/>
      </c>
      <c r="M371" s="97" t="str">
        <f t="shared" ca="1" si="12"/>
        <v/>
      </c>
    </row>
    <row r="372" spans="11:13" x14ac:dyDescent="0.2">
      <c r="K372" s="97" t="str">
        <f t="shared" ca="1" si="11"/>
        <v/>
      </c>
      <c r="M372" s="97" t="str">
        <f t="shared" ca="1" si="12"/>
        <v/>
      </c>
    </row>
    <row r="373" spans="11:13" x14ac:dyDescent="0.2">
      <c r="K373" s="97" t="str">
        <f t="shared" ca="1" si="11"/>
        <v/>
      </c>
      <c r="M373" s="97" t="str">
        <f t="shared" ca="1" si="12"/>
        <v/>
      </c>
    </row>
    <row r="374" spans="11:13" x14ac:dyDescent="0.2">
      <c r="K374" s="97" t="str">
        <f t="shared" ca="1" si="11"/>
        <v/>
      </c>
      <c r="M374" s="97" t="str">
        <f t="shared" ca="1" si="12"/>
        <v/>
      </c>
    </row>
    <row r="375" spans="11:13" x14ac:dyDescent="0.2">
      <c r="K375" s="97" t="str">
        <f t="shared" ca="1" si="11"/>
        <v/>
      </c>
      <c r="M375" s="97" t="str">
        <f t="shared" ca="1" si="12"/>
        <v/>
      </c>
    </row>
    <row r="376" spans="11:13" x14ac:dyDescent="0.2">
      <c r="K376" s="97" t="str">
        <f t="shared" ca="1" si="11"/>
        <v/>
      </c>
      <c r="M376" s="97" t="str">
        <f t="shared" ca="1" si="12"/>
        <v/>
      </c>
    </row>
    <row r="377" spans="11:13" x14ac:dyDescent="0.2">
      <c r="K377" s="97" t="str">
        <f t="shared" ca="1" si="11"/>
        <v/>
      </c>
      <c r="M377" s="97" t="str">
        <f t="shared" ca="1" si="12"/>
        <v/>
      </c>
    </row>
    <row r="378" spans="11:13" x14ac:dyDescent="0.2">
      <c r="K378" s="97" t="str">
        <f t="shared" ca="1" si="11"/>
        <v/>
      </c>
      <c r="M378" s="97" t="str">
        <f t="shared" ca="1" si="12"/>
        <v/>
      </c>
    </row>
    <row r="379" spans="11:13" x14ac:dyDescent="0.2">
      <c r="K379" s="97" t="str">
        <f t="shared" ca="1" si="11"/>
        <v/>
      </c>
      <c r="M379" s="97" t="str">
        <f t="shared" ca="1" si="12"/>
        <v/>
      </c>
    </row>
    <row r="380" spans="11:13" x14ac:dyDescent="0.2">
      <c r="K380" s="97" t="str">
        <f t="shared" ca="1" si="11"/>
        <v/>
      </c>
      <c r="M380" s="97" t="str">
        <f t="shared" ca="1" si="12"/>
        <v/>
      </c>
    </row>
    <row r="381" spans="11:13" x14ac:dyDescent="0.2">
      <c r="K381" s="97" t="str">
        <f t="shared" ca="1" si="11"/>
        <v/>
      </c>
      <c r="M381" s="97" t="str">
        <f t="shared" ca="1" si="12"/>
        <v/>
      </c>
    </row>
    <row r="382" spans="11:13" x14ac:dyDescent="0.2">
      <c r="K382" s="97" t="str">
        <f t="shared" ca="1" si="11"/>
        <v/>
      </c>
      <c r="M382" s="97" t="str">
        <f t="shared" ca="1" si="12"/>
        <v/>
      </c>
    </row>
    <row r="383" spans="11:13" x14ac:dyDescent="0.2">
      <c r="K383" s="97" t="str">
        <f t="shared" ca="1" si="11"/>
        <v/>
      </c>
      <c r="M383" s="97" t="str">
        <f t="shared" ca="1" si="12"/>
        <v/>
      </c>
    </row>
    <row r="384" spans="11:13" x14ac:dyDescent="0.2">
      <c r="K384" s="97" t="str">
        <f t="shared" ca="1" si="11"/>
        <v/>
      </c>
      <c r="M384" s="97" t="str">
        <f t="shared" ca="1" si="12"/>
        <v/>
      </c>
    </row>
    <row r="385" spans="11:13" x14ac:dyDescent="0.2">
      <c r="K385" s="97" t="str">
        <f t="shared" ca="1" si="11"/>
        <v/>
      </c>
      <c r="M385" s="97" t="str">
        <f t="shared" ca="1" si="12"/>
        <v/>
      </c>
    </row>
    <row r="386" spans="11:13" x14ac:dyDescent="0.2">
      <c r="K386" s="97" t="str">
        <f t="shared" ca="1" si="11"/>
        <v/>
      </c>
      <c r="M386" s="97" t="str">
        <f t="shared" ca="1" si="12"/>
        <v/>
      </c>
    </row>
    <row r="387" spans="11:13" x14ac:dyDescent="0.2">
      <c r="K387" s="97" t="str">
        <f t="shared" ca="1" si="11"/>
        <v/>
      </c>
      <c r="M387" s="97" t="str">
        <f t="shared" ca="1" si="12"/>
        <v/>
      </c>
    </row>
    <row r="388" spans="11:13" x14ac:dyDescent="0.2">
      <c r="K388" s="97" t="str">
        <f t="shared" ca="1" si="11"/>
        <v/>
      </c>
      <c r="M388" s="97" t="str">
        <f t="shared" ca="1" si="12"/>
        <v/>
      </c>
    </row>
    <row r="389" spans="11:13" x14ac:dyDescent="0.2">
      <c r="K389" s="97" t="str">
        <f t="shared" ca="1" si="11"/>
        <v/>
      </c>
      <c r="M389" s="97" t="str">
        <f t="shared" ca="1" si="12"/>
        <v/>
      </c>
    </row>
    <row r="390" spans="11:13" x14ac:dyDescent="0.2">
      <c r="K390" s="97" t="str">
        <f t="shared" ref="K390:K453" ca="1" si="13">IF(ROW()-5&lt;Fjöldi,IF(ISERROR(MATCH(OFFSET($C$5,ROW(J385),0),G:G,0)),1,""),"")</f>
        <v/>
      </c>
      <c r="M390" s="97" t="str">
        <f t="shared" ref="M390:M453" ca="1" si="14">IF(ROW()-5&lt;Fjöldi,IF(ISERROR(MATCH(OFFSET($G$5,ROW(J385),0),C:C,0)),1,""),"")</f>
        <v/>
      </c>
    </row>
    <row r="391" spans="11:13" x14ac:dyDescent="0.2">
      <c r="K391" s="97" t="str">
        <f t="shared" ca="1" si="13"/>
        <v/>
      </c>
      <c r="M391" s="97" t="str">
        <f t="shared" ca="1" si="14"/>
        <v/>
      </c>
    </row>
    <row r="392" spans="11:13" x14ac:dyDescent="0.2">
      <c r="K392" s="97" t="str">
        <f t="shared" ca="1" si="13"/>
        <v/>
      </c>
      <c r="M392" s="97" t="str">
        <f t="shared" ca="1" si="14"/>
        <v/>
      </c>
    </row>
    <row r="393" spans="11:13" x14ac:dyDescent="0.2">
      <c r="K393" s="97" t="str">
        <f t="shared" ca="1" si="13"/>
        <v/>
      </c>
      <c r="M393" s="97" t="str">
        <f t="shared" ca="1" si="14"/>
        <v/>
      </c>
    </row>
    <row r="394" spans="11:13" x14ac:dyDescent="0.2">
      <c r="K394" s="97" t="str">
        <f t="shared" ca="1" si="13"/>
        <v/>
      </c>
      <c r="M394" s="97" t="str">
        <f t="shared" ca="1" si="14"/>
        <v/>
      </c>
    </row>
    <row r="395" spans="11:13" x14ac:dyDescent="0.2">
      <c r="K395" s="97" t="str">
        <f t="shared" ca="1" si="13"/>
        <v/>
      </c>
      <c r="M395" s="97" t="str">
        <f t="shared" ca="1" si="14"/>
        <v/>
      </c>
    </row>
    <row r="396" spans="11:13" x14ac:dyDescent="0.2">
      <c r="K396" s="97" t="str">
        <f t="shared" ca="1" si="13"/>
        <v/>
      </c>
      <c r="M396" s="97" t="str">
        <f t="shared" ca="1" si="14"/>
        <v/>
      </c>
    </row>
    <row r="397" spans="11:13" x14ac:dyDescent="0.2">
      <c r="K397" s="97" t="str">
        <f t="shared" ca="1" si="13"/>
        <v/>
      </c>
      <c r="M397" s="97" t="str">
        <f t="shared" ca="1" si="14"/>
        <v/>
      </c>
    </row>
    <row r="398" spans="11:13" x14ac:dyDescent="0.2">
      <c r="K398" s="97" t="str">
        <f t="shared" ca="1" si="13"/>
        <v/>
      </c>
      <c r="M398" s="97" t="str">
        <f t="shared" ca="1" si="14"/>
        <v/>
      </c>
    </row>
    <row r="399" spans="11:13" x14ac:dyDescent="0.2">
      <c r="K399" s="97" t="str">
        <f t="shared" ca="1" si="13"/>
        <v/>
      </c>
      <c r="M399" s="97" t="str">
        <f t="shared" ca="1" si="14"/>
        <v/>
      </c>
    </row>
    <row r="400" spans="11:13" x14ac:dyDescent="0.2">
      <c r="K400" s="97" t="str">
        <f t="shared" ca="1" si="13"/>
        <v/>
      </c>
      <c r="M400" s="97" t="str">
        <f t="shared" ca="1" si="14"/>
        <v/>
      </c>
    </row>
    <row r="401" spans="11:13" x14ac:dyDescent="0.2">
      <c r="K401" s="97" t="str">
        <f t="shared" ca="1" si="13"/>
        <v/>
      </c>
      <c r="M401" s="97" t="str">
        <f t="shared" ca="1" si="14"/>
        <v/>
      </c>
    </row>
    <row r="402" spans="11:13" x14ac:dyDescent="0.2">
      <c r="K402" s="97" t="str">
        <f t="shared" ca="1" si="13"/>
        <v/>
      </c>
      <c r="M402" s="97" t="str">
        <f t="shared" ca="1" si="14"/>
        <v/>
      </c>
    </row>
    <row r="403" spans="11:13" x14ac:dyDescent="0.2">
      <c r="K403" s="97" t="str">
        <f t="shared" ca="1" si="13"/>
        <v/>
      </c>
      <c r="M403" s="97" t="str">
        <f t="shared" ca="1" si="14"/>
        <v/>
      </c>
    </row>
    <row r="404" spans="11:13" x14ac:dyDescent="0.2">
      <c r="K404" s="97" t="str">
        <f t="shared" ca="1" si="13"/>
        <v/>
      </c>
      <c r="M404" s="97" t="str">
        <f t="shared" ca="1" si="14"/>
        <v/>
      </c>
    </row>
    <row r="405" spans="11:13" x14ac:dyDescent="0.2">
      <c r="K405" s="97" t="str">
        <f t="shared" ca="1" si="13"/>
        <v/>
      </c>
      <c r="M405" s="97" t="str">
        <f t="shared" ca="1" si="14"/>
        <v/>
      </c>
    </row>
    <row r="406" spans="11:13" x14ac:dyDescent="0.2">
      <c r="K406" s="97" t="str">
        <f t="shared" ca="1" si="13"/>
        <v/>
      </c>
      <c r="M406" s="97" t="str">
        <f t="shared" ca="1" si="14"/>
        <v/>
      </c>
    </row>
    <row r="407" spans="11:13" x14ac:dyDescent="0.2">
      <c r="K407" s="97" t="str">
        <f t="shared" ca="1" si="13"/>
        <v/>
      </c>
      <c r="M407" s="97" t="str">
        <f t="shared" ca="1" si="14"/>
        <v/>
      </c>
    </row>
    <row r="408" spans="11:13" x14ac:dyDescent="0.2">
      <c r="K408" s="97" t="str">
        <f t="shared" ca="1" si="13"/>
        <v/>
      </c>
      <c r="M408" s="97" t="str">
        <f t="shared" ca="1" si="14"/>
        <v/>
      </c>
    </row>
    <row r="409" spans="11:13" x14ac:dyDescent="0.2">
      <c r="K409" s="97" t="str">
        <f t="shared" ca="1" si="13"/>
        <v/>
      </c>
      <c r="M409" s="97" t="str">
        <f t="shared" ca="1" si="14"/>
        <v/>
      </c>
    </row>
    <row r="410" spans="11:13" x14ac:dyDescent="0.2">
      <c r="K410" s="97" t="str">
        <f t="shared" ca="1" si="13"/>
        <v/>
      </c>
      <c r="M410" s="97" t="str">
        <f t="shared" ca="1" si="14"/>
        <v/>
      </c>
    </row>
    <row r="411" spans="11:13" x14ac:dyDescent="0.2">
      <c r="K411" s="97" t="str">
        <f t="shared" ca="1" si="13"/>
        <v/>
      </c>
      <c r="M411" s="97" t="str">
        <f t="shared" ca="1" si="14"/>
        <v/>
      </c>
    </row>
    <row r="412" spans="11:13" x14ac:dyDescent="0.2">
      <c r="K412" s="97" t="str">
        <f t="shared" ca="1" si="13"/>
        <v/>
      </c>
      <c r="M412" s="97" t="str">
        <f t="shared" ca="1" si="14"/>
        <v/>
      </c>
    </row>
    <row r="413" spans="11:13" x14ac:dyDescent="0.2">
      <c r="K413" s="97" t="str">
        <f t="shared" ca="1" si="13"/>
        <v/>
      </c>
      <c r="M413" s="97" t="str">
        <f t="shared" ca="1" si="14"/>
        <v/>
      </c>
    </row>
    <row r="414" spans="11:13" x14ac:dyDescent="0.2">
      <c r="K414" s="97" t="str">
        <f t="shared" ca="1" si="13"/>
        <v/>
      </c>
      <c r="M414" s="97" t="str">
        <f t="shared" ca="1" si="14"/>
        <v/>
      </c>
    </row>
    <row r="415" spans="11:13" x14ac:dyDescent="0.2">
      <c r="K415" s="97" t="str">
        <f t="shared" ca="1" si="13"/>
        <v/>
      </c>
      <c r="M415" s="97" t="str">
        <f t="shared" ca="1" si="14"/>
        <v/>
      </c>
    </row>
    <row r="416" spans="11:13" x14ac:dyDescent="0.2">
      <c r="K416" s="97" t="str">
        <f t="shared" ca="1" si="13"/>
        <v/>
      </c>
      <c r="M416" s="97" t="str">
        <f t="shared" ca="1" si="14"/>
        <v/>
      </c>
    </row>
    <row r="417" spans="11:13" x14ac:dyDescent="0.2">
      <c r="K417" s="97" t="str">
        <f t="shared" ca="1" si="13"/>
        <v/>
      </c>
      <c r="M417" s="97" t="str">
        <f t="shared" ca="1" si="14"/>
        <v/>
      </c>
    </row>
    <row r="418" spans="11:13" x14ac:dyDescent="0.2">
      <c r="K418" s="97" t="str">
        <f t="shared" ca="1" si="13"/>
        <v/>
      </c>
      <c r="M418" s="97" t="str">
        <f t="shared" ca="1" si="14"/>
        <v/>
      </c>
    </row>
    <row r="419" spans="11:13" x14ac:dyDescent="0.2">
      <c r="K419" s="97" t="str">
        <f t="shared" ca="1" si="13"/>
        <v/>
      </c>
      <c r="M419" s="97" t="str">
        <f t="shared" ca="1" si="14"/>
        <v/>
      </c>
    </row>
    <row r="420" spans="11:13" x14ac:dyDescent="0.2">
      <c r="K420" s="97" t="str">
        <f t="shared" ca="1" si="13"/>
        <v/>
      </c>
      <c r="M420" s="97" t="str">
        <f t="shared" ca="1" si="14"/>
        <v/>
      </c>
    </row>
    <row r="421" spans="11:13" x14ac:dyDescent="0.2">
      <c r="K421" s="97" t="str">
        <f t="shared" ca="1" si="13"/>
        <v/>
      </c>
      <c r="M421" s="97" t="str">
        <f t="shared" ca="1" si="14"/>
        <v/>
      </c>
    </row>
    <row r="422" spans="11:13" x14ac:dyDescent="0.2">
      <c r="K422" s="97" t="str">
        <f t="shared" ca="1" si="13"/>
        <v/>
      </c>
      <c r="M422" s="97" t="str">
        <f t="shared" ca="1" si="14"/>
        <v/>
      </c>
    </row>
    <row r="423" spans="11:13" x14ac:dyDescent="0.2">
      <c r="K423" s="97" t="str">
        <f t="shared" ca="1" si="13"/>
        <v/>
      </c>
      <c r="M423" s="97" t="str">
        <f t="shared" ca="1" si="14"/>
        <v/>
      </c>
    </row>
    <row r="424" spans="11:13" x14ac:dyDescent="0.2">
      <c r="K424" s="97" t="str">
        <f t="shared" ca="1" si="13"/>
        <v/>
      </c>
      <c r="M424" s="97" t="str">
        <f t="shared" ca="1" si="14"/>
        <v/>
      </c>
    </row>
    <row r="425" spans="11:13" x14ac:dyDescent="0.2">
      <c r="K425" s="97" t="str">
        <f t="shared" ca="1" si="13"/>
        <v/>
      </c>
      <c r="M425" s="97" t="str">
        <f t="shared" ca="1" si="14"/>
        <v/>
      </c>
    </row>
    <row r="426" spans="11:13" x14ac:dyDescent="0.2">
      <c r="K426" s="97" t="str">
        <f t="shared" ca="1" si="13"/>
        <v/>
      </c>
      <c r="M426" s="97" t="str">
        <f t="shared" ca="1" si="14"/>
        <v/>
      </c>
    </row>
    <row r="427" spans="11:13" x14ac:dyDescent="0.2">
      <c r="K427" s="97" t="str">
        <f t="shared" ca="1" si="13"/>
        <v/>
      </c>
      <c r="M427" s="97" t="str">
        <f t="shared" ca="1" si="14"/>
        <v/>
      </c>
    </row>
    <row r="428" spans="11:13" x14ac:dyDescent="0.2">
      <c r="K428" s="97" t="str">
        <f t="shared" ca="1" si="13"/>
        <v/>
      </c>
      <c r="M428" s="97" t="str">
        <f t="shared" ca="1" si="14"/>
        <v/>
      </c>
    </row>
    <row r="429" spans="11:13" x14ac:dyDescent="0.2">
      <c r="K429" s="97" t="str">
        <f t="shared" ca="1" si="13"/>
        <v/>
      </c>
      <c r="M429" s="97" t="str">
        <f t="shared" ca="1" si="14"/>
        <v/>
      </c>
    </row>
    <row r="430" spans="11:13" x14ac:dyDescent="0.2">
      <c r="K430" s="97" t="str">
        <f t="shared" ca="1" si="13"/>
        <v/>
      </c>
      <c r="M430" s="97" t="str">
        <f t="shared" ca="1" si="14"/>
        <v/>
      </c>
    </row>
    <row r="431" spans="11:13" x14ac:dyDescent="0.2">
      <c r="K431" s="97" t="str">
        <f t="shared" ca="1" si="13"/>
        <v/>
      </c>
      <c r="M431" s="97" t="str">
        <f t="shared" ca="1" si="14"/>
        <v/>
      </c>
    </row>
    <row r="432" spans="11:13" x14ac:dyDescent="0.2">
      <c r="K432" s="97" t="str">
        <f t="shared" ca="1" si="13"/>
        <v/>
      </c>
      <c r="M432" s="97" t="str">
        <f t="shared" ca="1" si="14"/>
        <v/>
      </c>
    </row>
    <row r="433" spans="11:13" x14ac:dyDescent="0.2">
      <c r="K433" s="97" t="str">
        <f t="shared" ca="1" si="13"/>
        <v/>
      </c>
      <c r="M433" s="97" t="str">
        <f t="shared" ca="1" si="14"/>
        <v/>
      </c>
    </row>
    <row r="434" spans="11:13" x14ac:dyDescent="0.2">
      <c r="K434" s="97" t="str">
        <f t="shared" ca="1" si="13"/>
        <v/>
      </c>
      <c r="M434" s="97" t="str">
        <f t="shared" ca="1" si="14"/>
        <v/>
      </c>
    </row>
    <row r="435" spans="11:13" x14ac:dyDescent="0.2">
      <c r="K435" s="97" t="str">
        <f t="shared" ca="1" si="13"/>
        <v/>
      </c>
      <c r="M435" s="97" t="str">
        <f t="shared" ca="1" si="14"/>
        <v/>
      </c>
    </row>
    <row r="436" spans="11:13" x14ac:dyDescent="0.2">
      <c r="K436" s="97" t="str">
        <f t="shared" ca="1" si="13"/>
        <v/>
      </c>
      <c r="M436" s="97" t="str">
        <f t="shared" ca="1" si="14"/>
        <v/>
      </c>
    </row>
    <row r="437" spans="11:13" x14ac:dyDescent="0.2">
      <c r="K437" s="97" t="str">
        <f t="shared" ca="1" si="13"/>
        <v/>
      </c>
      <c r="M437" s="97" t="str">
        <f t="shared" ca="1" si="14"/>
        <v/>
      </c>
    </row>
    <row r="438" spans="11:13" x14ac:dyDescent="0.2">
      <c r="K438" s="97" t="str">
        <f t="shared" ca="1" si="13"/>
        <v/>
      </c>
      <c r="M438" s="97" t="str">
        <f t="shared" ca="1" si="14"/>
        <v/>
      </c>
    </row>
    <row r="439" spans="11:13" x14ac:dyDescent="0.2">
      <c r="K439" s="97" t="str">
        <f t="shared" ca="1" si="13"/>
        <v/>
      </c>
      <c r="M439" s="97" t="str">
        <f t="shared" ca="1" si="14"/>
        <v/>
      </c>
    </row>
    <row r="440" spans="11:13" x14ac:dyDescent="0.2">
      <c r="K440" s="97" t="str">
        <f t="shared" ca="1" si="13"/>
        <v/>
      </c>
      <c r="M440" s="97" t="str">
        <f t="shared" ca="1" si="14"/>
        <v/>
      </c>
    </row>
    <row r="441" spans="11:13" x14ac:dyDescent="0.2">
      <c r="K441" s="97" t="str">
        <f t="shared" ca="1" si="13"/>
        <v/>
      </c>
      <c r="M441" s="97" t="str">
        <f t="shared" ca="1" si="14"/>
        <v/>
      </c>
    </row>
    <row r="442" spans="11:13" x14ac:dyDescent="0.2">
      <c r="K442" s="97" t="str">
        <f t="shared" ca="1" si="13"/>
        <v/>
      </c>
      <c r="M442" s="97" t="str">
        <f t="shared" ca="1" si="14"/>
        <v/>
      </c>
    </row>
    <row r="443" spans="11:13" x14ac:dyDescent="0.2">
      <c r="K443" s="97" t="str">
        <f t="shared" ca="1" si="13"/>
        <v/>
      </c>
      <c r="M443" s="97" t="str">
        <f t="shared" ca="1" si="14"/>
        <v/>
      </c>
    </row>
    <row r="444" spans="11:13" x14ac:dyDescent="0.2">
      <c r="K444" s="97" t="str">
        <f t="shared" ca="1" si="13"/>
        <v/>
      </c>
      <c r="M444" s="97" t="str">
        <f t="shared" ca="1" si="14"/>
        <v/>
      </c>
    </row>
    <row r="445" spans="11:13" x14ac:dyDescent="0.2">
      <c r="K445" s="97" t="str">
        <f t="shared" ca="1" si="13"/>
        <v/>
      </c>
      <c r="M445" s="97" t="str">
        <f t="shared" ca="1" si="14"/>
        <v/>
      </c>
    </row>
    <row r="446" spans="11:13" x14ac:dyDescent="0.2">
      <c r="K446" s="97" t="str">
        <f t="shared" ca="1" si="13"/>
        <v/>
      </c>
      <c r="M446" s="97" t="str">
        <f t="shared" ca="1" si="14"/>
        <v/>
      </c>
    </row>
    <row r="447" spans="11:13" x14ac:dyDescent="0.2">
      <c r="K447" s="97" t="str">
        <f t="shared" ca="1" si="13"/>
        <v/>
      </c>
      <c r="M447" s="97" t="str">
        <f t="shared" ca="1" si="14"/>
        <v/>
      </c>
    </row>
    <row r="448" spans="11:13" x14ac:dyDescent="0.2">
      <c r="K448" s="97" t="str">
        <f t="shared" ca="1" si="13"/>
        <v/>
      </c>
      <c r="M448" s="97" t="str">
        <f t="shared" ca="1" si="14"/>
        <v/>
      </c>
    </row>
    <row r="449" spans="11:13" x14ac:dyDescent="0.2">
      <c r="K449" s="97" t="str">
        <f t="shared" ca="1" si="13"/>
        <v/>
      </c>
      <c r="M449" s="97" t="str">
        <f t="shared" ca="1" si="14"/>
        <v/>
      </c>
    </row>
    <row r="450" spans="11:13" x14ac:dyDescent="0.2">
      <c r="K450" s="97" t="str">
        <f t="shared" ca="1" si="13"/>
        <v/>
      </c>
      <c r="M450" s="97" t="str">
        <f t="shared" ca="1" si="14"/>
        <v/>
      </c>
    </row>
    <row r="451" spans="11:13" x14ac:dyDescent="0.2">
      <c r="K451" s="97" t="str">
        <f t="shared" ca="1" si="13"/>
        <v/>
      </c>
      <c r="M451" s="97" t="str">
        <f t="shared" ca="1" si="14"/>
        <v/>
      </c>
    </row>
    <row r="452" spans="11:13" x14ac:dyDescent="0.2">
      <c r="K452" s="97" t="str">
        <f t="shared" ca="1" si="13"/>
        <v/>
      </c>
      <c r="M452" s="97" t="str">
        <f t="shared" ca="1" si="14"/>
        <v/>
      </c>
    </row>
    <row r="453" spans="11:13" x14ac:dyDescent="0.2">
      <c r="K453" s="97" t="str">
        <f t="shared" ca="1" si="13"/>
        <v/>
      </c>
      <c r="M453" s="97" t="str">
        <f t="shared" ca="1" si="14"/>
        <v/>
      </c>
    </row>
    <row r="454" spans="11:13" x14ac:dyDescent="0.2">
      <c r="K454" s="97" t="str">
        <f t="shared" ref="K454:K517" ca="1" si="15">IF(ROW()-5&lt;Fjöldi,IF(ISERROR(MATCH(OFFSET($C$5,ROW(J449),0),G:G,0)),1,""),"")</f>
        <v/>
      </c>
      <c r="M454" s="97" t="str">
        <f t="shared" ref="M454:M517" ca="1" si="16">IF(ROW()-5&lt;Fjöldi,IF(ISERROR(MATCH(OFFSET($G$5,ROW(J449),0),C:C,0)),1,""),"")</f>
        <v/>
      </c>
    </row>
    <row r="455" spans="11:13" x14ac:dyDescent="0.2">
      <c r="K455" s="97" t="str">
        <f t="shared" ca="1" si="15"/>
        <v/>
      </c>
      <c r="M455" s="97" t="str">
        <f t="shared" ca="1" si="16"/>
        <v/>
      </c>
    </row>
    <row r="456" spans="11:13" x14ac:dyDescent="0.2">
      <c r="K456" s="97" t="str">
        <f t="shared" ca="1" si="15"/>
        <v/>
      </c>
      <c r="M456" s="97" t="str">
        <f t="shared" ca="1" si="16"/>
        <v/>
      </c>
    </row>
    <row r="457" spans="11:13" x14ac:dyDescent="0.2">
      <c r="K457" s="97" t="str">
        <f t="shared" ca="1" si="15"/>
        <v/>
      </c>
      <c r="M457" s="97" t="str">
        <f t="shared" ca="1" si="16"/>
        <v/>
      </c>
    </row>
    <row r="458" spans="11:13" x14ac:dyDescent="0.2">
      <c r="K458" s="97" t="str">
        <f t="shared" ca="1" si="15"/>
        <v/>
      </c>
      <c r="M458" s="97" t="str">
        <f t="shared" ca="1" si="16"/>
        <v/>
      </c>
    </row>
    <row r="459" spans="11:13" x14ac:dyDescent="0.2">
      <c r="K459" s="97" t="str">
        <f t="shared" ca="1" si="15"/>
        <v/>
      </c>
      <c r="M459" s="97" t="str">
        <f t="shared" ca="1" si="16"/>
        <v/>
      </c>
    </row>
    <row r="460" spans="11:13" x14ac:dyDescent="0.2">
      <c r="K460" s="97" t="str">
        <f t="shared" ca="1" si="15"/>
        <v/>
      </c>
      <c r="M460" s="97" t="str">
        <f t="shared" ca="1" si="16"/>
        <v/>
      </c>
    </row>
    <row r="461" spans="11:13" x14ac:dyDescent="0.2">
      <c r="K461" s="97" t="str">
        <f t="shared" ca="1" si="15"/>
        <v/>
      </c>
      <c r="M461" s="97" t="str">
        <f t="shared" ca="1" si="16"/>
        <v/>
      </c>
    </row>
    <row r="462" spans="11:13" x14ac:dyDescent="0.2">
      <c r="K462" s="97" t="str">
        <f t="shared" ca="1" si="15"/>
        <v/>
      </c>
      <c r="M462" s="97" t="str">
        <f t="shared" ca="1" si="16"/>
        <v/>
      </c>
    </row>
    <row r="463" spans="11:13" x14ac:dyDescent="0.2">
      <c r="K463" s="97" t="str">
        <f t="shared" ca="1" si="15"/>
        <v/>
      </c>
      <c r="M463" s="97" t="str">
        <f t="shared" ca="1" si="16"/>
        <v/>
      </c>
    </row>
    <row r="464" spans="11:13" x14ac:dyDescent="0.2">
      <c r="K464" s="97" t="str">
        <f t="shared" ca="1" si="15"/>
        <v/>
      </c>
      <c r="M464" s="97" t="str">
        <f t="shared" ca="1" si="16"/>
        <v/>
      </c>
    </row>
    <row r="465" spans="11:13" x14ac:dyDescent="0.2">
      <c r="K465" s="97" t="str">
        <f t="shared" ca="1" si="15"/>
        <v/>
      </c>
      <c r="M465" s="97" t="str">
        <f t="shared" ca="1" si="16"/>
        <v/>
      </c>
    </row>
    <row r="466" spans="11:13" x14ac:dyDescent="0.2">
      <c r="K466" s="97" t="str">
        <f t="shared" ca="1" si="15"/>
        <v/>
      </c>
      <c r="M466" s="97" t="str">
        <f t="shared" ca="1" si="16"/>
        <v/>
      </c>
    </row>
    <row r="467" spans="11:13" x14ac:dyDescent="0.2">
      <c r="K467" s="97" t="str">
        <f t="shared" ca="1" si="15"/>
        <v/>
      </c>
      <c r="M467" s="97" t="str">
        <f t="shared" ca="1" si="16"/>
        <v/>
      </c>
    </row>
    <row r="468" spans="11:13" x14ac:dyDescent="0.2">
      <c r="K468" s="97" t="str">
        <f t="shared" ca="1" si="15"/>
        <v/>
      </c>
      <c r="M468" s="97" t="str">
        <f t="shared" ca="1" si="16"/>
        <v/>
      </c>
    </row>
    <row r="469" spans="11:13" x14ac:dyDescent="0.2">
      <c r="K469" s="97" t="str">
        <f t="shared" ca="1" si="15"/>
        <v/>
      </c>
      <c r="M469" s="97" t="str">
        <f t="shared" ca="1" si="16"/>
        <v/>
      </c>
    </row>
    <row r="470" spans="11:13" x14ac:dyDescent="0.2">
      <c r="K470" s="97" t="str">
        <f t="shared" ca="1" si="15"/>
        <v/>
      </c>
      <c r="M470" s="97" t="str">
        <f t="shared" ca="1" si="16"/>
        <v/>
      </c>
    </row>
    <row r="471" spans="11:13" x14ac:dyDescent="0.2">
      <c r="K471" s="97" t="str">
        <f t="shared" ca="1" si="15"/>
        <v/>
      </c>
      <c r="M471" s="97" t="str">
        <f t="shared" ca="1" si="16"/>
        <v/>
      </c>
    </row>
    <row r="472" spans="11:13" x14ac:dyDescent="0.2">
      <c r="K472" s="97" t="str">
        <f t="shared" ca="1" si="15"/>
        <v/>
      </c>
      <c r="M472" s="97" t="str">
        <f t="shared" ca="1" si="16"/>
        <v/>
      </c>
    </row>
    <row r="473" spans="11:13" x14ac:dyDescent="0.2">
      <c r="K473" s="97" t="str">
        <f t="shared" ca="1" si="15"/>
        <v/>
      </c>
      <c r="M473" s="97" t="str">
        <f t="shared" ca="1" si="16"/>
        <v/>
      </c>
    </row>
    <row r="474" spans="11:13" x14ac:dyDescent="0.2">
      <c r="K474" s="97" t="str">
        <f t="shared" ca="1" si="15"/>
        <v/>
      </c>
      <c r="M474" s="97" t="str">
        <f t="shared" ca="1" si="16"/>
        <v/>
      </c>
    </row>
    <row r="475" spans="11:13" x14ac:dyDescent="0.2">
      <c r="K475" s="97" t="str">
        <f t="shared" ca="1" si="15"/>
        <v/>
      </c>
      <c r="M475" s="97" t="str">
        <f t="shared" ca="1" si="16"/>
        <v/>
      </c>
    </row>
    <row r="476" spans="11:13" x14ac:dyDescent="0.2">
      <c r="K476" s="97" t="str">
        <f t="shared" ca="1" si="15"/>
        <v/>
      </c>
      <c r="M476" s="97" t="str">
        <f t="shared" ca="1" si="16"/>
        <v/>
      </c>
    </row>
    <row r="477" spans="11:13" x14ac:dyDescent="0.2">
      <c r="K477" s="97" t="str">
        <f t="shared" ca="1" si="15"/>
        <v/>
      </c>
      <c r="M477" s="97" t="str">
        <f t="shared" ca="1" si="16"/>
        <v/>
      </c>
    </row>
    <row r="478" spans="11:13" x14ac:dyDescent="0.2">
      <c r="K478" s="97" t="str">
        <f t="shared" ca="1" si="15"/>
        <v/>
      </c>
      <c r="M478" s="97" t="str">
        <f t="shared" ca="1" si="16"/>
        <v/>
      </c>
    </row>
    <row r="479" spans="11:13" x14ac:dyDescent="0.2">
      <c r="K479" s="97" t="str">
        <f t="shared" ca="1" si="15"/>
        <v/>
      </c>
      <c r="M479" s="97" t="str">
        <f t="shared" ca="1" si="16"/>
        <v/>
      </c>
    </row>
    <row r="480" spans="11:13" x14ac:dyDescent="0.2">
      <c r="K480" s="97" t="str">
        <f t="shared" ca="1" si="15"/>
        <v/>
      </c>
      <c r="M480" s="97" t="str">
        <f t="shared" ca="1" si="16"/>
        <v/>
      </c>
    </row>
    <row r="481" spans="11:13" x14ac:dyDescent="0.2">
      <c r="K481" s="97" t="str">
        <f t="shared" ca="1" si="15"/>
        <v/>
      </c>
      <c r="M481" s="97" t="str">
        <f t="shared" ca="1" si="16"/>
        <v/>
      </c>
    </row>
    <row r="482" spans="11:13" x14ac:dyDescent="0.2">
      <c r="K482" s="97" t="str">
        <f t="shared" ca="1" si="15"/>
        <v/>
      </c>
      <c r="M482" s="97" t="str">
        <f t="shared" ca="1" si="16"/>
        <v/>
      </c>
    </row>
    <row r="483" spans="11:13" x14ac:dyDescent="0.2">
      <c r="K483" s="97" t="str">
        <f t="shared" ca="1" si="15"/>
        <v/>
      </c>
      <c r="M483" s="97" t="str">
        <f t="shared" ca="1" si="16"/>
        <v/>
      </c>
    </row>
    <row r="484" spans="11:13" x14ac:dyDescent="0.2">
      <c r="K484" s="97" t="str">
        <f t="shared" ca="1" si="15"/>
        <v/>
      </c>
      <c r="M484" s="97" t="str">
        <f t="shared" ca="1" si="16"/>
        <v/>
      </c>
    </row>
    <row r="485" spans="11:13" x14ac:dyDescent="0.2">
      <c r="K485" s="97" t="str">
        <f t="shared" ca="1" si="15"/>
        <v/>
      </c>
      <c r="M485" s="97" t="str">
        <f t="shared" ca="1" si="16"/>
        <v/>
      </c>
    </row>
    <row r="486" spans="11:13" x14ac:dyDescent="0.2">
      <c r="K486" s="97" t="str">
        <f t="shared" ca="1" si="15"/>
        <v/>
      </c>
      <c r="M486" s="97" t="str">
        <f t="shared" ca="1" si="16"/>
        <v/>
      </c>
    </row>
    <row r="487" spans="11:13" x14ac:dyDescent="0.2">
      <c r="K487" s="97" t="str">
        <f t="shared" ca="1" si="15"/>
        <v/>
      </c>
      <c r="M487" s="97" t="str">
        <f t="shared" ca="1" si="16"/>
        <v/>
      </c>
    </row>
    <row r="488" spans="11:13" x14ac:dyDescent="0.2">
      <c r="K488" s="97" t="str">
        <f t="shared" ca="1" si="15"/>
        <v/>
      </c>
      <c r="M488" s="97" t="str">
        <f t="shared" ca="1" si="16"/>
        <v/>
      </c>
    </row>
    <row r="489" spans="11:13" x14ac:dyDescent="0.2">
      <c r="K489" s="97" t="str">
        <f t="shared" ca="1" si="15"/>
        <v/>
      </c>
      <c r="M489" s="97" t="str">
        <f t="shared" ca="1" si="16"/>
        <v/>
      </c>
    </row>
    <row r="490" spans="11:13" x14ac:dyDescent="0.2">
      <c r="K490" s="97" t="str">
        <f t="shared" ca="1" si="15"/>
        <v/>
      </c>
      <c r="M490" s="97" t="str">
        <f t="shared" ca="1" si="16"/>
        <v/>
      </c>
    </row>
    <row r="491" spans="11:13" x14ac:dyDescent="0.2">
      <c r="K491" s="97" t="str">
        <f t="shared" ca="1" si="15"/>
        <v/>
      </c>
      <c r="M491" s="97" t="str">
        <f t="shared" ca="1" si="16"/>
        <v/>
      </c>
    </row>
    <row r="492" spans="11:13" x14ac:dyDescent="0.2">
      <c r="K492" s="97" t="str">
        <f t="shared" ca="1" si="15"/>
        <v/>
      </c>
      <c r="M492" s="97" t="str">
        <f t="shared" ca="1" si="16"/>
        <v/>
      </c>
    </row>
    <row r="493" spans="11:13" x14ac:dyDescent="0.2">
      <c r="K493" s="97" t="str">
        <f t="shared" ca="1" si="15"/>
        <v/>
      </c>
      <c r="M493" s="97" t="str">
        <f t="shared" ca="1" si="16"/>
        <v/>
      </c>
    </row>
    <row r="494" spans="11:13" x14ac:dyDescent="0.2">
      <c r="K494" s="97" t="str">
        <f t="shared" ca="1" si="15"/>
        <v/>
      </c>
      <c r="M494" s="97" t="str">
        <f t="shared" ca="1" si="16"/>
        <v/>
      </c>
    </row>
    <row r="495" spans="11:13" x14ac:dyDescent="0.2">
      <c r="K495" s="97" t="str">
        <f t="shared" ca="1" si="15"/>
        <v/>
      </c>
      <c r="M495" s="97" t="str">
        <f t="shared" ca="1" si="16"/>
        <v/>
      </c>
    </row>
    <row r="496" spans="11:13" x14ac:dyDescent="0.2">
      <c r="K496" s="97" t="str">
        <f t="shared" ca="1" si="15"/>
        <v/>
      </c>
      <c r="M496" s="97" t="str">
        <f t="shared" ca="1" si="16"/>
        <v/>
      </c>
    </row>
    <row r="497" spans="11:13" x14ac:dyDescent="0.2">
      <c r="K497" s="97" t="str">
        <f t="shared" ca="1" si="15"/>
        <v/>
      </c>
      <c r="M497" s="97" t="str">
        <f t="shared" ca="1" si="16"/>
        <v/>
      </c>
    </row>
    <row r="498" spans="11:13" x14ac:dyDescent="0.2">
      <c r="K498" s="97" t="str">
        <f t="shared" ca="1" si="15"/>
        <v/>
      </c>
      <c r="M498" s="97" t="str">
        <f t="shared" ca="1" si="16"/>
        <v/>
      </c>
    </row>
    <row r="499" spans="11:13" x14ac:dyDescent="0.2">
      <c r="K499" s="97" t="str">
        <f t="shared" ca="1" si="15"/>
        <v/>
      </c>
      <c r="M499" s="97" t="str">
        <f t="shared" ca="1" si="16"/>
        <v/>
      </c>
    </row>
    <row r="500" spans="11:13" x14ac:dyDescent="0.2">
      <c r="K500" s="97" t="str">
        <f t="shared" ca="1" si="15"/>
        <v/>
      </c>
      <c r="M500" s="97" t="str">
        <f t="shared" ca="1" si="16"/>
        <v/>
      </c>
    </row>
    <row r="501" spans="11:13" x14ac:dyDescent="0.2">
      <c r="K501" s="97" t="str">
        <f t="shared" ca="1" si="15"/>
        <v/>
      </c>
      <c r="M501" s="97" t="str">
        <f t="shared" ca="1" si="16"/>
        <v/>
      </c>
    </row>
    <row r="502" spans="11:13" x14ac:dyDescent="0.2">
      <c r="K502" s="97" t="str">
        <f t="shared" ca="1" si="15"/>
        <v/>
      </c>
      <c r="M502" s="97" t="str">
        <f t="shared" ca="1" si="16"/>
        <v/>
      </c>
    </row>
    <row r="503" spans="11:13" x14ac:dyDescent="0.2">
      <c r="K503" s="97" t="str">
        <f t="shared" ca="1" si="15"/>
        <v/>
      </c>
      <c r="M503" s="97" t="str">
        <f t="shared" ca="1" si="16"/>
        <v/>
      </c>
    </row>
    <row r="504" spans="11:13" x14ac:dyDescent="0.2">
      <c r="K504" s="97" t="str">
        <f t="shared" ca="1" si="15"/>
        <v/>
      </c>
      <c r="M504" s="97" t="str">
        <f t="shared" ca="1" si="16"/>
        <v/>
      </c>
    </row>
    <row r="505" spans="11:13" x14ac:dyDescent="0.2">
      <c r="K505" s="97" t="str">
        <f t="shared" ca="1" si="15"/>
        <v/>
      </c>
      <c r="M505" s="97" t="str">
        <f t="shared" ca="1" si="16"/>
        <v/>
      </c>
    </row>
    <row r="506" spans="11:13" x14ac:dyDescent="0.2">
      <c r="K506" s="97" t="str">
        <f t="shared" ca="1" si="15"/>
        <v/>
      </c>
      <c r="M506" s="97" t="str">
        <f t="shared" ca="1" si="16"/>
        <v/>
      </c>
    </row>
    <row r="507" spans="11:13" x14ac:dyDescent="0.2">
      <c r="K507" s="97" t="str">
        <f t="shared" ca="1" si="15"/>
        <v/>
      </c>
      <c r="M507" s="97" t="str">
        <f t="shared" ca="1" si="16"/>
        <v/>
      </c>
    </row>
    <row r="508" spans="11:13" x14ac:dyDescent="0.2">
      <c r="K508" s="97" t="str">
        <f t="shared" ca="1" si="15"/>
        <v/>
      </c>
      <c r="M508" s="97" t="str">
        <f t="shared" ca="1" si="16"/>
        <v/>
      </c>
    </row>
    <row r="509" spans="11:13" x14ac:dyDescent="0.2">
      <c r="K509" s="97" t="str">
        <f t="shared" ca="1" si="15"/>
        <v/>
      </c>
      <c r="M509" s="97" t="str">
        <f t="shared" ca="1" si="16"/>
        <v/>
      </c>
    </row>
    <row r="510" spans="11:13" x14ac:dyDescent="0.2">
      <c r="K510" s="97" t="str">
        <f t="shared" ca="1" si="15"/>
        <v/>
      </c>
      <c r="M510" s="97" t="str">
        <f t="shared" ca="1" si="16"/>
        <v/>
      </c>
    </row>
    <row r="511" spans="11:13" x14ac:dyDescent="0.2">
      <c r="K511" s="97" t="str">
        <f t="shared" ca="1" si="15"/>
        <v/>
      </c>
      <c r="M511" s="97" t="str">
        <f t="shared" ca="1" si="16"/>
        <v/>
      </c>
    </row>
    <row r="512" spans="11:13" x14ac:dyDescent="0.2">
      <c r="K512" s="97" t="str">
        <f t="shared" ca="1" si="15"/>
        <v/>
      </c>
      <c r="M512" s="97" t="str">
        <f t="shared" ca="1" si="16"/>
        <v/>
      </c>
    </row>
    <row r="513" spans="11:13" x14ac:dyDescent="0.2">
      <c r="K513" s="97" t="str">
        <f t="shared" ca="1" si="15"/>
        <v/>
      </c>
      <c r="M513" s="97" t="str">
        <f t="shared" ca="1" si="16"/>
        <v/>
      </c>
    </row>
    <row r="514" spans="11:13" x14ac:dyDescent="0.2">
      <c r="K514" s="97" t="str">
        <f t="shared" ca="1" si="15"/>
        <v/>
      </c>
      <c r="M514" s="97" t="str">
        <f t="shared" ca="1" si="16"/>
        <v/>
      </c>
    </row>
    <row r="515" spans="11:13" x14ac:dyDescent="0.2">
      <c r="K515" s="97" t="str">
        <f t="shared" ca="1" si="15"/>
        <v/>
      </c>
      <c r="M515" s="97" t="str">
        <f t="shared" ca="1" si="16"/>
        <v/>
      </c>
    </row>
    <row r="516" spans="11:13" x14ac:dyDescent="0.2">
      <c r="K516" s="97" t="str">
        <f t="shared" ca="1" si="15"/>
        <v/>
      </c>
      <c r="M516" s="97" t="str">
        <f t="shared" ca="1" si="16"/>
        <v/>
      </c>
    </row>
    <row r="517" spans="11:13" x14ac:dyDescent="0.2">
      <c r="K517" s="97" t="str">
        <f t="shared" ca="1" si="15"/>
        <v/>
      </c>
      <c r="M517" s="97" t="str">
        <f t="shared" ca="1" si="16"/>
        <v/>
      </c>
    </row>
    <row r="518" spans="11:13" x14ac:dyDescent="0.2">
      <c r="K518" s="97" t="str">
        <f t="shared" ref="K518:K581" ca="1" si="17">IF(ROW()-5&lt;Fjöldi,IF(ISERROR(MATCH(OFFSET($C$5,ROW(J513),0),G:G,0)),1,""),"")</f>
        <v/>
      </c>
      <c r="M518" s="97" t="str">
        <f t="shared" ref="M518:M581" ca="1" si="18">IF(ROW()-5&lt;Fjöldi,IF(ISERROR(MATCH(OFFSET($G$5,ROW(J513),0),C:C,0)),1,""),"")</f>
        <v/>
      </c>
    </row>
    <row r="519" spans="11:13" x14ac:dyDescent="0.2">
      <c r="K519" s="97" t="str">
        <f t="shared" ca="1" si="17"/>
        <v/>
      </c>
      <c r="M519" s="97" t="str">
        <f t="shared" ca="1" si="18"/>
        <v/>
      </c>
    </row>
    <row r="520" spans="11:13" x14ac:dyDescent="0.2">
      <c r="K520" s="97" t="str">
        <f t="shared" ca="1" si="17"/>
        <v/>
      </c>
      <c r="M520" s="97" t="str">
        <f t="shared" ca="1" si="18"/>
        <v/>
      </c>
    </row>
    <row r="521" spans="11:13" x14ac:dyDescent="0.2">
      <c r="K521" s="97" t="str">
        <f t="shared" ca="1" si="17"/>
        <v/>
      </c>
      <c r="M521" s="97" t="str">
        <f t="shared" ca="1" si="18"/>
        <v/>
      </c>
    </row>
    <row r="522" spans="11:13" x14ac:dyDescent="0.2">
      <c r="K522" s="97" t="str">
        <f t="shared" ca="1" si="17"/>
        <v/>
      </c>
      <c r="M522" s="97" t="str">
        <f t="shared" ca="1" si="18"/>
        <v/>
      </c>
    </row>
    <row r="523" spans="11:13" x14ac:dyDescent="0.2">
      <c r="K523" s="97" t="str">
        <f t="shared" ca="1" si="17"/>
        <v/>
      </c>
      <c r="M523" s="97" t="str">
        <f t="shared" ca="1" si="18"/>
        <v/>
      </c>
    </row>
    <row r="524" spans="11:13" x14ac:dyDescent="0.2">
      <c r="K524" s="97" t="str">
        <f t="shared" ca="1" si="17"/>
        <v/>
      </c>
      <c r="M524" s="97" t="str">
        <f t="shared" ca="1" si="18"/>
        <v/>
      </c>
    </row>
    <row r="525" spans="11:13" x14ac:dyDescent="0.2">
      <c r="K525" s="97" t="str">
        <f t="shared" ca="1" si="17"/>
        <v/>
      </c>
      <c r="M525" s="97" t="str">
        <f t="shared" ca="1" si="18"/>
        <v/>
      </c>
    </row>
    <row r="526" spans="11:13" x14ac:dyDescent="0.2">
      <c r="K526" s="97" t="str">
        <f t="shared" ca="1" si="17"/>
        <v/>
      </c>
      <c r="M526" s="97" t="str">
        <f t="shared" ca="1" si="18"/>
        <v/>
      </c>
    </row>
    <row r="527" spans="11:13" x14ac:dyDescent="0.2">
      <c r="K527" s="97" t="str">
        <f t="shared" ca="1" si="17"/>
        <v/>
      </c>
      <c r="M527" s="97" t="str">
        <f t="shared" ca="1" si="18"/>
        <v/>
      </c>
    </row>
    <row r="528" spans="11:13" x14ac:dyDescent="0.2">
      <c r="K528" s="97" t="str">
        <f t="shared" ca="1" si="17"/>
        <v/>
      </c>
      <c r="M528" s="97" t="str">
        <f t="shared" ca="1" si="18"/>
        <v/>
      </c>
    </row>
    <row r="529" spans="11:13" x14ac:dyDescent="0.2">
      <c r="K529" s="97" t="str">
        <f t="shared" ca="1" si="17"/>
        <v/>
      </c>
      <c r="M529" s="97" t="str">
        <f t="shared" ca="1" si="18"/>
        <v/>
      </c>
    </row>
    <row r="530" spans="11:13" x14ac:dyDescent="0.2">
      <c r="K530" s="97" t="str">
        <f t="shared" ca="1" si="17"/>
        <v/>
      </c>
      <c r="M530" s="97" t="str">
        <f t="shared" ca="1" si="18"/>
        <v/>
      </c>
    </row>
    <row r="531" spans="11:13" x14ac:dyDescent="0.2">
      <c r="K531" s="97" t="str">
        <f t="shared" ca="1" si="17"/>
        <v/>
      </c>
      <c r="M531" s="97" t="str">
        <f t="shared" ca="1" si="18"/>
        <v/>
      </c>
    </row>
    <row r="532" spans="11:13" x14ac:dyDescent="0.2">
      <c r="K532" s="97" t="str">
        <f t="shared" ca="1" si="17"/>
        <v/>
      </c>
      <c r="M532" s="97" t="str">
        <f t="shared" ca="1" si="18"/>
        <v/>
      </c>
    </row>
    <row r="533" spans="11:13" x14ac:dyDescent="0.2">
      <c r="K533" s="97" t="str">
        <f t="shared" ca="1" si="17"/>
        <v/>
      </c>
      <c r="M533" s="97" t="str">
        <f t="shared" ca="1" si="18"/>
        <v/>
      </c>
    </row>
    <row r="534" spans="11:13" x14ac:dyDescent="0.2">
      <c r="K534" s="97" t="str">
        <f t="shared" ca="1" si="17"/>
        <v/>
      </c>
      <c r="M534" s="97" t="str">
        <f t="shared" ca="1" si="18"/>
        <v/>
      </c>
    </row>
    <row r="535" spans="11:13" x14ac:dyDescent="0.2">
      <c r="K535" s="97" t="str">
        <f t="shared" ca="1" si="17"/>
        <v/>
      </c>
      <c r="M535" s="97" t="str">
        <f t="shared" ca="1" si="18"/>
        <v/>
      </c>
    </row>
    <row r="536" spans="11:13" x14ac:dyDescent="0.2">
      <c r="K536" s="97" t="str">
        <f t="shared" ca="1" si="17"/>
        <v/>
      </c>
      <c r="M536" s="97" t="str">
        <f t="shared" ca="1" si="18"/>
        <v/>
      </c>
    </row>
    <row r="537" spans="11:13" x14ac:dyDescent="0.2">
      <c r="K537" s="97" t="str">
        <f t="shared" ca="1" si="17"/>
        <v/>
      </c>
      <c r="M537" s="97" t="str">
        <f t="shared" ca="1" si="18"/>
        <v/>
      </c>
    </row>
    <row r="538" spans="11:13" x14ac:dyDescent="0.2">
      <c r="K538" s="97" t="str">
        <f t="shared" ca="1" si="17"/>
        <v/>
      </c>
      <c r="M538" s="97" t="str">
        <f t="shared" ca="1" si="18"/>
        <v/>
      </c>
    </row>
    <row r="539" spans="11:13" x14ac:dyDescent="0.2">
      <c r="K539" s="97" t="str">
        <f t="shared" ca="1" si="17"/>
        <v/>
      </c>
      <c r="M539" s="97" t="str">
        <f t="shared" ca="1" si="18"/>
        <v/>
      </c>
    </row>
    <row r="540" spans="11:13" x14ac:dyDescent="0.2">
      <c r="K540" s="97" t="str">
        <f t="shared" ca="1" si="17"/>
        <v/>
      </c>
      <c r="M540" s="97" t="str">
        <f t="shared" ca="1" si="18"/>
        <v/>
      </c>
    </row>
    <row r="541" spans="11:13" x14ac:dyDescent="0.2">
      <c r="K541" s="97" t="str">
        <f t="shared" ca="1" si="17"/>
        <v/>
      </c>
      <c r="M541" s="97" t="str">
        <f t="shared" ca="1" si="18"/>
        <v/>
      </c>
    </row>
    <row r="542" spans="11:13" x14ac:dyDescent="0.2">
      <c r="K542" s="97" t="str">
        <f t="shared" ca="1" si="17"/>
        <v/>
      </c>
      <c r="M542" s="97" t="str">
        <f t="shared" ca="1" si="18"/>
        <v/>
      </c>
    </row>
    <row r="543" spans="11:13" x14ac:dyDescent="0.2">
      <c r="K543" s="97" t="str">
        <f t="shared" ca="1" si="17"/>
        <v/>
      </c>
      <c r="M543" s="97" t="str">
        <f t="shared" ca="1" si="18"/>
        <v/>
      </c>
    </row>
    <row r="544" spans="11:13" x14ac:dyDescent="0.2">
      <c r="K544" s="97" t="str">
        <f t="shared" ca="1" si="17"/>
        <v/>
      </c>
      <c r="M544" s="97" t="str">
        <f t="shared" ca="1" si="18"/>
        <v/>
      </c>
    </row>
    <row r="545" spans="11:13" x14ac:dyDescent="0.2">
      <c r="K545" s="97" t="str">
        <f t="shared" ca="1" si="17"/>
        <v/>
      </c>
      <c r="M545" s="97" t="str">
        <f t="shared" ca="1" si="18"/>
        <v/>
      </c>
    </row>
    <row r="546" spans="11:13" x14ac:dyDescent="0.2">
      <c r="K546" s="97" t="str">
        <f t="shared" ca="1" si="17"/>
        <v/>
      </c>
      <c r="M546" s="97" t="str">
        <f t="shared" ca="1" si="18"/>
        <v/>
      </c>
    </row>
    <row r="547" spans="11:13" x14ac:dyDescent="0.2">
      <c r="K547" s="97" t="str">
        <f t="shared" ca="1" si="17"/>
        <v/>
      </c>
      <c r="M547" s="97" t="str">
        <f t="shared" ca="1" si="18"/>
        <v/>
      </c>
    </row>
    <row r="548" spans="11:13" x14ac:dyDescent="0.2">
      <c r="K548" s="97" t="str">
        <f t="shared" ca="1" si="17"/>
        <v/>
      </c>
      <c r="M548" s="97" t="str">
        <f t="shared" ca="1" si="18"/>
        <v/>
      </c>
    </row>
    <row r="549" spans="11:13" x14ac:dyDescent="0.2">
      <c r="K549" s="97" t="str">
        <f t="shared" ca="1" si="17"/>
        <v/>
      </c>
      <c r="M549" s="97" t="str">
        <f t="shared" ca="1" si="18"/>
        <v/>
      </c>
    </row>
    <row r="550" spans="11:13" x14ac:dyDescent="0.2">
      <c r="K550" s="97" t="str">
        <f t="shared" ca="1" si="17"/>
        <v/>
      </c>
      <c r="M550" s="97" t="str">
        <f t="shared" ca="1" si="18"/>
        <v/>
      </c>
    </row>
    <row r="551" spans="11:13" x14ac:dyDescent="0.2">
      <c r="K551" s="97" t="str">
        <f t="shared" ca="1" si="17"/>
        <v/>
      </c>
      <c r="M551" s="97" t="str">
        <f t="shared" ca="1" si="18"/>
        <v/>
      </c>
    </row>
    <row r="552" spans="11:13" x14ac:dyDescent="0.2">
      <c r="K552" s="97" t="str">
        <f t="shared" ca="1" si="17"/>
        <v/>
      </c>
      <c r="M552" s="97" t="str">
        <f t="shared" ca="1" si="18"/>
        <v/>
      </c>
    </row>
    <row r="553" spans="11:13" x14ac:dyDescent="0.2">
      <c r="K553" s="97" t="str">
        <f t="shared" ca="1" si="17"/>
        <v/>
      </c>
      <c r="M553" s="97" t="str">
        <f t="shared" ca="1" si="18"/>
        <v/>
      </c>
    </row>
    <row r="554" spans="11:13" x14ac:dyDescent="0.2">
      <c r="K554" s="97" t="str">
        <f t="shared" ca="1" si="17"/>
        <v/>
      </c>
      <c r="M554" s="97" t="str">
        <f t="shared" ca="1" si="18"/>
        <v/>
      </c>
    </row>
    <row r="555" spans="11:13" x14ac:dyDescent="0.2">
      <c r="K555" s="97" t="str">
        <f t="shared" ca="1" si="17"/>
        <v/>
      </c>
      <c r="M555" s="97" t="str">
        <f t="shared" ca="1" si="18"/>
        <v/>
      </c>
    </row>
    <row r="556" spans="11:13" x14ac:dyDescent="0.2">
      <c r="K556" s="97" t="str">
        <f t="shared" ca="1" si="17"/>
        <v/>
      </c>
      <c r="M556" s="97" t="str">
        <f t="shared" ca="1" si="18"/>
        <v/>
      </c>
    </row>
    <row r="557" spans="11:13" x14ac:dyDescent="0.2">
      <c r="K557" s="97" t="str">
        <f t="shared" ca="1" si="17"/>
        <v/>
      </c>
      <c r="M557" s="97" t="str">
        <f t="shared" ca="1" si="18"/>
        <v/>
      </c>
    </row>
    <row r="558" spans="11:13" x14ac:dyDescent="0.2">
      <c r="K558" s="97" t="str">
        <f t="shared" ca="1" si="17"/>
        <v/>
      </c>
      <c r="M558" s="97" t="str">
        <f t="shared" ca="1" si="18"/>
        <v/>
      </c>
    </row>
    <row r="559" spans="11:13" x14ac:dyDescent="0.2">
      <c r="K559" s="97" t="str">
        <f t="shared" ca="1" si="17"/>
        <v/>
      </c>
      <c r="M559" s="97" t="str">
        <f t="shared" ca="1" si="18"/>
        <v/>
      </c>
    </row>
    <row r="560" spans="11:13" x14ac:dyDescent="0.2">
      <c r="K560" s="97" t="str">
        <f t="shared" ca="1" si="17"/>
        <v/>
      </c>
      <c r="M560" s="97" t="str">
        <f t="shared" ca="1" si="18"/>
        <v/>
      </c>
    </row>
    <row r="561" spans="11:13" x14ac:dyDescent="0.2">
      <c r="K561" s="97" t="str">
        <f t="shared" ca="1" si="17"/>
        <v/>
      </c>
      <c r="M561" s="97" t="str">
        <f t="shared" ca="1" si="18"/>
        <v/>
      </c>
    </row>
    <row r="562" spans="11:13" x14ac:dyDescent="0.2">
      <c r="K562" s="97" t="str">
        <f t="shared" ca="1" si="17"/>
        <v/>
      </c>
      <c r="M562" s="97" t="str">
        <f t="shared" ca="1" si="18"/>
        <v/>
      </c>
    </row>
    <row r="563" spans="11:13" x14ac:dyDescent="0.2">
      <c r="K563" s="97" t="str">
        <f t="shared" ca="1" si="17"/>
        <v/>
      </c>
      <c r="M563" s="97" t="str">
        <f t="shared" ca="1" si="18"/>
        <v/>
      </c>
    </row>
    <row r="564" spans="11:13" x14ac:dyDescent="0.2">
      <c r="K564" s="97" t="str">
        <f t="shared" ca="1" si="17"/>
        <v/>
      </c>
      <c r="M564" s="97" t="str">
        <f t="shared" ca="1" si="18"/>
        <v/>
      </c>
    </row>
    <row r="565" spans="11:13" x14ac:dyDescent="0.2">
      <c r="K565" s="97" t="str">
        <f t="shared" ca="1" si="17"/>
        <v/>
      </c>
      <c r="M565" s="97" t="str">
        <f t="shared" ca="1" si="18"/>
        <v/>
      </c>
    </row>
    <row r="566" spans="11:13" x14ac:dyDescent="0.2">
      <c r="K566" s="97" t="str">
        <f t="shared" ca="1" si="17"/>
        <v/>
      </c>
      <c r="M566" s="97" t="str">
        <f t="shared" ca="1" si="18"/>
        <v/>
      </c>
    </row>
    <row r="567" spans="11:13" x14ac:dyDescent="0.2">
      <c r="K567" s="97" t="str">
        <f t="shared" ca="1" si="17"/>
        <v/>
      </c>
      <c r="M567" s="97" t="str">
        <f t="shared" ca="1" si="18"/>
        <v/>
      </c>
    </row>
    <row r="568" spans="11:13" x14ac:dyDescent="0.2">
      <c r="K568" s="97" t="str">
        <f t="shared" ca="1" si="17"/>
        <v/>
      </c>
      <c r="M568" s="97" t="str">
        <f t="shared" ca="1" si="18"/>
        <v/>
      </c>
    </row>
    <row r="569" spans="11:13" x14ac:dyDescent="0.2">
      <c r="K569" s="97" t="str">
        <f t="shared" ca="1" si="17"/>
        <v/>
      </c>
      <c r="M569" s="97" t="str">
        <f t="shared" ca="1" si="18"/>
        <v/>
      </c>
    </row>
    <row r="570" spans="11:13" x14ac:dyDescent="0.2">
      <c r="K570" s="97" t="str">
        <f t="shared" ca="1" si="17"/>
        <v/>
      </c>
      <c r="M570" s="97" t="str">
        <f t="shared" ca="1" si="18"/>
        <v/>
      </c>
    </row>
    <row r="571" spans="11:13" x14ac:dyDescent="0.2">
      <c r="K571" s="97" t="str">
        <f t="shared" ca="1" si="17"/>
        <v/>
      </c>
      <c r="M571" s="97" t="str">
        <f t="shared" ca="1" si="18"/>
        <v/>
      </c>
    </row>
    <row r="572" spans="11:13" x14ac:dyDescent="0.2">
      <c r="K572" s="97" t="str">
        <f t="shared" ca="1" si="17"/>
        <v/>
      </c>
      <c r="M572" s="97" t="str">
        <f t="shared" ca="1" si="18"/>
        <v/>
      </c>
    </row>
    <row r="573" spans="11:13" x14ac:dyDescent="0.2">
      <c r="K573" s="97" t="str">
        <f t="shared" ca="1" si="17"/>
        <v/>
      </c>
      <c r="M573" s="97" t="str">
        <f t="shared" ca="1" si="18"/>
        <v/>
      </c>
    </row>
    <row r="574" spans="11:13" x14ac:dyDescent="0.2">
      <c r="K574" s="97" t="str">
        <f t="shared" ca="1" si="17"/>
        <v/>
      </c>
      <c r="M574" s="97" t="str">
        <f t="shared" ca="1" si="18"/>
        <v/>
      </c>
    </row>
    <row r="575" spans="11:13" x14ac:dyDescent="0.2">
      <c r="K575" s="97" t="str">
        <f t="shared" ca="1" si="17"/>
        <v/>
      </c>
      <c r="M575" s="97" t="str">
        <f t="shared" ca="1" si="18"/>
        <v/>
      </c>
    </row>
    <row r="576" spans="11:13" x14ac:dyDescent="0.2">
      <c r="K576" s="97" t="str">
        <f t="shared" ca="1" si="17"/>
        <v/>
      </c>
      <c r="M576" s="97" t="str">
        <f t="shared" ca="1" si="18"/>
        <v/>
      </c>
    </row>
    <row r="577" spans="11:13" x14ac:dyDescent="0.2">
      <c r="K577" s="97" t="str">
        <f t="shared" ca="1" si="17"/>
        <v/>
      </c>
      <c r="M577" s="97" t="str">
        <f t="shared" ca="1" si="18"/>
        <v/>
      </c>
    </row>
    <row r="578" spans="11:13" x14ac:dyDescent="0.2">
      <c r="K578" s="97" t="str">
        <f t="shared" ca="1" si="17"/>
        <v/>
      </c>
      <c r="M578" s="97" t="str">
        <f t="shared" ca="1" si="18"/>
        <v/>
      </c>
    </row>
    <row r="579" spans="11:13" x14ac:dyDescent="0.2">
      <c r="K579" s="97" t="str">
        <f t="shared" ca="1" si="17"/>
        <v/>
      </c>
      <c r="M579" s="97" t="str">
        <f t="shared" ca="1" si="18"/>
        <v/>
      </c>
    </row>
    <row r="580" spans="11:13" x14ac:dyDescent="0.2">
      <c r="K580" s="97" t="str">
        <f t="shared" ca="1" si="17"/>
        <v/>
      </c>
      <c r="M580" s="97" t="str">
        <f t="shared" ca="1" si="18"/>
        <v/>
      </c>
    </row>
    <row r="581" spans="11:13" x14ac:dyDescent="0.2">
      <c r="K581" s="97" t="str">
        <f t="shared" ca="1" si="17"/>
        <v/>
      </c>
      <c r="M581" s="97" t="str">
        <f t="shared" ca="1" si="18"/>
        <v/>
      </c>
    </row>
    <row r="582" spans="11:13" x14ac:dyDescent="0.2">
      <c r="K582" s="97" t="str">
        <f t="shared" ref="K582:K645" ca="1" si="19">IF(ROW()-5&lt;Fjöldi,IF(ISERROR(MATCH(OFFSET($C$5,ROW(J577),0),G:G,0)),1,""),"")</f>
        <v/>
      </c>
      <c r="M582" s="97" t="str">
        <f t="shared" ref="M582:M645" ca="1" si="20">IF(ROW()-5&lt;Fjöldi,IF(ISERROR(MATCH(OFFSET($G$5,ROW(J577),0),C:C,0)),1,""),"")</f>
        <v/>
      </c>
    </row>
    <row r="583" spans="11:13" x14ac:dyDescent="0.2">
      <c r="K583" s="97" t="str">
        <f t="shared" ca="1" si="19"/>
        <v/>
      </c>
      <c r="M583" s="97" t="str">
        <f t="shared" ca="1" si="20"/>
        <v/>
      </c>
    </row>
    <row r="584" spans="11:13" x14ac:dyDescent="0.2">
      <c r="K584" s="97" t="str">
        <f t="shared" ca="1" si="19"/>
        <v/>
      </c>
      <c r="M584" s="97" t="str">
        <f t="shared" ca="1" si="20"/>
        <v/>
      </c>
    </row>
    <row r="585" spans="11:13" x14ac:dyDescent="0.2">
      <c r="K585" s="97" t="str">
        <f t="shared" ca="1" si="19"/>
        <v/>
      </c>
      <c r="M585" s="97" t="str">
        <f t="shared" ca="1" si="20"/>
        <v/>
      </c>
    </row>
    <row r="586" spans="11:13" x14ac:dyDescent="0.2">
      <c r="K586" s="97" t="str">
        <f t="shared" ca="1" si="19"/>
        <v/>
      </c>
      <c r="M586" s="97" t="str">
        <f t="shared" ca="1" si="20"/>
        <v/>
      </c>
    </row>
    <row r="587" spans="11:13" x14ac:dyDescent="0.2">
      <c r="K587" s="97" t="str">
        <f t="shared" ca="1" si="19"/>
        <v/>
      </c>
      <c r="M587" s="97" t="str">
        <f t="shared" ca="1" si="20"/>
        <v/>
      </c>
    </row>
    <row r="588" spans="11:13" x14ac:dyDescent="0.2">
      <c r="K588" s="97" t="str">
        <f t="shared" ca="1" si="19"/>
        <v/>
      </c>
      <c r="M588" s="97" t="str">
        <f t="shared" ca="1" si="20"/>
        <v/>
      </c>
    </row>
    <row r="589" spans="11:13" x14ac:dyDescent="0.2">
      <c r="K589" s="97" t="str">
        <f t="shared" ca="1" si="19"/>
        <v/>
      </c>
      <c r="M589" s="97" t="str">
        <f t="shared" ca="1" si="20"/>
        <v/>
      </c>
    </row>
    <row r="590" spans="11:13" x14ac:dyDescent="0.2">
      <c r="K590" s="97" t="str">
        <f t="shared" ca="1" si="19"/>
        <v/>
      </c>
      <c r="M590" s="97" t="str">
        <f t="shared" ca="1" si="20"/>
        <v/>
      </c>
    </row>
    <row r="591" spans="11:13" x14ac:dyDescent="0.2">
      <c r="K591" s="97" t="str">
        <f t="shared" ca="1" si="19"/>
        <v/>
      </c>
      <c r="M591" s="97" t="str">
        <f t="shared" ca="1" si="20"/>
        <v/>
      </c>
    </row>
    <row r="592" spans="11:13" x14ac:dyDescent="0.2">
      <c r="K592" s="97" t="str">
        <f t="shared" ca="1" si="19"/>
        <v/>
      </c>
      <c r="M592" s="97" t="str">
        <f t="shared" ca="1" si="20"/>
        <v/>
      </c>
    </row>
    <row r="593" spans="11:13" x14ac:dyDescent="0.2">
      <c r="K593" s="97" t="str">
        <f t="shared" ca="1" si="19"/>
        <v/>
      </c>
      <c r="M593" s="97" t="str">
        <f t="shared" ca="1" si="20"/>
        <v/>
      </c>
    </row>
    <row r="594" spans="11:13" x14ac:dyDescent="0.2">
      <c r="K594" s="97" t="str">
        <f t="shared" ca="1" si="19"/>
        <v/>
      </c>
      <c r="M594" s="97" t="str">
        <f t="shared" ca="1" si="20"/>
        <v/>
      </c>
    </row>
    <row r="595" spans="11:13" x14ac:dyDescent="0.2">
      <c r="K595" s="97" t="str">
        <f t="shared" ca="1" si="19"/>
        <v/>
      </c>
      <c r="M595" s="97" t="str">
        <f t="shared" ca="1" si="20"/>
        <v/>
      </c>
    </row>
    <row r="596" spans="11:13" x14ac:dyDescent="0.2">
      <c r="K596" s="97" t="str">
        <f t="shared" ca="1" si="19"/>
        <v/>
      </c>
      <c r="M596" s="97" t="str">
        <f t="shared" ca="1" si="20"/>
        <v/>
      </c>
    </row>
    <row r="597" spans="11:13" x14ac:dyDescent="0.2">
      <c r="K597" s="97" t="str">
        <f t="shared" ca="1" si="19"/>
        <v/>
      </c>
      <c r="M597" s="97" t="str">
        <f t="shared" ca="1" si="20"/>
        <v/>
      </c>
    </row>
    <row r="598" spans="11:13" x14ac:dyDescent="0.2">
      <c r="K598" s="97" t="str">
        <f t="shared" ca="1" si="19"/>
        <v/>
      </c>
      <c r="M598" s="97" t="str">
        <f t="shared" ca="1" si="20"/>
        <v/>
      </c>
    </row>
    <row r="599" spans="11:13" x14ac:dyDescent="0.2">
      <c r="K599" s="97" t="str">
        <f t="shared" ca="1" si="19"/>
        <v/>
      </c>
      <c r="M599" s="97" t="str">
        <f t="shared" ca="1" si="20"/>
        <v/>
      </c>
    </row>
    <row r="600" spans="11:13" x14ac:dyDescent="0.2">
      <c r="K600" s="97" t="str">
        <f t="shared" ca="1" si="19"/>
        <v/>
      </c>
      <c r="M600" s="97" t="str">
        <f t="shared" ca="1" si="20"/>
        <v/>
      </c>
    </row>
    <row r="601" spans="11:13" x14ac:dyDescent="0.2">
      <c r="K601" s="97" t="str">
        <f t="shared" ca="1" si="19"/>
        <v/>
      </c>
      <c r="M601" s="97" t="str">
        <f t="shared" ca="1" si="20"/>
        <v/>
      </c>
    </row>
    <row r="602" spans="11:13" x14ac:dyDescent="0.2">
      <c r="K602" s="97" t="str">
        <f t="shared" ca="1" si="19"/>
        <v/>
      </c>
      <c r="M602" s="97" t="str">
        <f t="shared" ca="1" si="20"/>
        <v/>
      </c>
    </row>
    <row r="603" spans="11:13" x14ac:dyDescent="0.2">
      <c r="K603" s="97" t="str">
        <f t="shared" ca="1" si="19"/>
        <v/>
      </c>
      <c r="M603" s="97" t="str">
        <f t="shared" ca="1" si="20"/>
        <v/>
      </c>
    </row>
    <row r="604" spans="11:13" x14ac:dyDescent="0.2">
      <c r="K604" s="97" t="str">
        <f t="shared" ca="1" si="19"/>
        <v/>
      </c>
      <c r="M604" s="97" t="str">
        <f t="shared" ca="1" si="20"/>
        <v/>
      </c>
    </row>
    <row r="605" spans="11:13" x14ac:dyDescent="0.2">
      <c r="K605" s="97" t="str">
        <f t="shared" ca="1" si="19"/>
        <v/>
      </c>
      <c r="M605" s="97" t="str">
        <f t="shared" ca="1" si="20"/>
        <v/>
      </c>
    </row>
    <row r="606" spans="11:13" x14ac:dyDescent="0.2">
      <c r="K606" s="97" t="str">
        <f t="shared" ca="1" si="19"/>
        <v/>
      </c>
      <c r="M606" s="97" t="str">
        <f t="shared" ca="1" si="20"/>
        <v/>
      </c>
    </row>
    <row r="607" spans="11:13" x14ac:dyDescent="0.2">
      <c r="K607" s="97" t="str">
        <f t="shared" ca="1" si="19"/>
        <v/>
      </c>
      <c r="M607" s="97" t="str">
        <f t="shared" ca="1" si="20"/>
        <v/>
      </c>
    </row>
    <row r="608" spans="11:13" x14ac:dyDescent="0.2">
      <c r="K608" s="97" t="str">
        <f t="shared" ca="1" si="19"/>
        <v/>
      </c>
      <c r="M608" s="97" t="str">
        <f t="shared" ca="1" si="20"/>
        <v/>
      </c>
    </row>
    <row r="609" spans="11:13" x14ac:dyDescent="0.2">
      <c r="K609" s="97" t="str">
        <f t="shared" ca="1" si="19"/>
        <v/>
      </c>
      <c r="M609" s="97" t="str">
        <f t="shared" ca="1" si="20"/>
        <v/>
      </c>
    </row>
    <row r="610" spans="11:13" x14ac:dyDescent="0.2">
      <c r="K610" s="97" t="str">
        <f t="shared" ca="1" si="19"/>
        <v/>
      </c>
      <c r="M610" s="97" t="str">
        <f t="shared" ca="1" si="20"/>
        <v/>
      </c>
    </row>
    <row r="611" spans="11:13" x14ac:dyDescent="0.2">
      <c r="K611" s="97" t="str">
        <f t="shared" ca="1" si="19"/>
        <v/>
      </c>
      <c r="M611" s="97" t="str">
        <f t="shared" ca="1" si="20"/>
        <v/>
      </c>
    </row>
    <row r="612" spans="11:13" x14ac:dyDescent="0.2">
      <c r="K612" s="97" t="str">
        <f t="shared" ca="1" si="19"/>
        <v/>
      </c>
      <c r="M612" s="97" t="str">
        <f t="shared" ca="1" si="20"/>
        <v/>
      </c>
    </row>
    <row r="613" spans="11:13" x14ac:dyDescent="0.2">
      <c r="K613" s="97" t="str">
        <f t="shared" ca="1" si="19"/>
        <v/>
      </c>
      <c r="M613" s="97" t="str">
        <f t="shared" ca="1" si="20"/>
        <v/>
      </c>
    </row>
    <row r="614" spans="11:13" x14ac:dyDescent="0.2">
      <c r="K614" s="97" t="str">
        <f t="shared" ca="1" si="19"/>
        <v/>
      </c>
      <c r="M614" s="97" t="str">
        <f t="shared" ca="1" si="20"/>
        <v/>
      </c>
    </row>
    <row r="615" spans="11:13" x14ac:dyDescent="0.2">
      <c r="K615" s="97" t="str">
        <f t="shared" ca="1" si="19"/>
        <v/>
      </c>
      <c r="M615" s="97" t="str">
        <f t="shared" ca="1" si="20"/>
        <v/>
      </c>
    </row>
    <row r="616" spans="11:13" x14ac:dyDescent="0.2">
      <c r="K616" s="97" t="str">
        <f t="shared" ca="1" si="19"/>
        <v/>
      </c>
      <c r="M616" s="97" t="str">
        <f t="shared" ca="1" si="20"/>
        <v/>
      </c>
    </row>
    <row r="617" spans="11:13" x14ac:dyDescent="0.2">
      <c r="K617" s="97" t="str">
        <f t="shared" ca="1" si="19"/>
        <v/>
      </c>
      <c r="M617" s="97" t="str">
        <f t="shared" ca="1" si="20"/>
        <v/>
      </c>
    </row>
    <row r="618" spans="11:13" x14ac:dyDescent="0.2">
      <c r="K618" s="97" t="str">
        <f t="shared" ca="1" si="19"/>
        <v/>
      </c>
      <c r="M618" s="97" t="str">
        <f t="shared" ca="1" si="20"/>
        <v/>
      </c>
    </row>
    <row r="619" spans="11:13" x14ac:dyDescent="0.2">
      <c r="K619" s="97" t="str">
        <f t="shared" ca="1" si="19"/>
        <v/>
      </c>
      <c r="M619" s="97" t="str">
        <f t="shared" ca="1" si="20"/>
        <v/>
      </c>
    </row>
    <row r="620" spans="11:13" x14ac:dyDescent="0.2">
      <c r="K620" s="97" t="str">
        <f t="shared" ca="1" si="19"/>
        <v/>
      </c>
      <c r="M620" s="97" t="str">
        <f t="shared" ca="1" si="20"/>
        <v/>
      </c>
    </row>
    <row r="621" spans="11:13" x14ac:dyDescent="0.2">
      <c r="K621" s="97" t="str">
        <f t="shared" ca="1" si="19"/>
        <v/>
      </c>
      <c r="M621" s="97" t="str">
        <f t="shared" ca="1" si="20"/>
        <v/>
      </c>
    </row>
    <row r="622" spans="11:13" x14ac:dyDescent="0.2">
      <c r="K622" s="97" t="str">
        <f t="shared" ca="1" si="19"/>
        <v/>
      </c>
      <c r="M622" s="97" t="str">
        <f t="shared" ca="1" si="20"/>
        <v/>
      </c>
    </row>
    <row r="623" spans="11:13" x14ac:dyDescent="0.2">
      <c r="K623" s="97" t="str">
        <f t="shared" ca="1" si="19"/>
        <v/>
      </c>
      <c r="M623" s="97" t="str">
        <f t="shared" ca="1" si="20"/>
        <v/>
      </c>
    </row>
    <row r="624" spans="11:13" x14ac:dyDescent="0.2">
      <c r="K624" s="97" t="str">
        <f t="shared" ca="1" si="19"/>
        <v/>
      </c>
      <c r="M624" s="97" t="str">
        <f t="shared" ca="1" si="20"/>
        <v/>
      </c>
    </row>
    <row r="625" spans="11:13" x14ac:dyDescent="0.2">
      <c r="K625" s="97" t="str">
        <f t="shared" ca="1" si="19"/>
        <v/>
      </c>
      <c r="M625" s="97" t="str">
        <f t="shared" ca="1" si="20"/>
        <v/>
      </c>
    </row>
    <row r="626" spans="11:13" x14ac:dyDescent="0.2">
      <c r="K626" s="97" t="str">
        <f t="shared" ca="1" si="19"/>
        <v/>
      </c>
      <c r="M626" s="97" t="str">
        <f t="shared" ca="1" si="20"/>
        <v/>
      </c>
    </row>
    <row r="627" spans="11:13" x14ac:dyDescent="0.2">
      <c r="K627" s="97" t="str">
        <f t="shared" ca="1" si="19"/>
        <v/>
      </c>
      <c r="M627" s="97" t="str">
        <f t="shared" ca="1" si="20"/>
        <v/>
      </c>
    </row>
    <row r="628" spans="11:13" x14ac:dyDescent="0.2">
      <c r="K628" s="97" t="str">
        <f t="shared" ca="1" si="19"/>
        <v/>
      </c>
      <c r="M628" s="97" t="str">
        <f t="shared" ca="1" si="20"/>
        <v/>
      </c>
    </row>
    <row r="629" spans="11:13" x14ac:dyDescent="0.2">
      <c r="K629" s="97" t="str">
        <f t="shared" ca="1" si="19"/>
        <v/>
      </c>
      <c r="M629" s="97" t="str">
        <f t="shared" ca="1" si="20"/>
        <v/>
      </c>
    </row>
    <row r="630" spans="11:13" x14ac:dyDescent="0.2">
      <c r="K630" s="97" t="str">
        <f t="shared" ca="1" si="19"/>
        <v/>
      </c>
      <c r="M630" s="97" t="str">
        <f t="shared" ca="1" si="20"/>
        <v/>
      </c>
    </row>
    <row r="631" spans="11:13" x14ac:dyDescent="0.2">
      <c r="K631" s="97" t="str">
        <f t="shared" ca="1" si="19"/>
        <v/>
      </c>
      <c r="M631" s="97" t="str">
        <f t="shared" ca="1" si="20"/>
        <v/>
      </c>
    </row>
    <row r="632" spans="11:13" x14ac:dyDescent="0.2">
      <c r="K632" s="97" t="str">
        <f t="shared" ca="1" si="19"/>
        <v/>
      </c>
      <c r="M632" s="97" t="str">
        <f t="shared" ca="1" si="20"/>
        <v/>
      </c>
    </row>
    <row r="633" spans="11:13" x14ac:dyDescent="0.2">
      <c r="K633" s="97" t="str">
        <f t="shared" ca="1" si="19"/>
        <v/>
      </c>
      <c r="M633" s="97" t="str">
        <f t="shared" ca="1" si="20"/>
        <v/>
      </c>
    </row>
    <row r="634" spans="11:13" x14ac:dyDescent="0.2">
      <c r="K634" s="97" t="str">
        <f t="shared" ca="1" si="19"/>
        <v/>
      </c>
      <c r="M634" s="97" t="str">
        <f t="shared" ca="1" si="20"/>
        <v/>
      </c>
    </row>
    <row r="635" spans="11:13" x14ac:dyDescent="0.2">
      <c r="K635" s="97" t="str">
        <f t="shared" ca="1" si="19"/>
        <v/>
      </c>
      <c r="M635" s="97" t="str">
        <f t="shared" ca="1" si="20"/>
        <v/>
      </c>
    </row>
    <row r="636" spans="11:13" x14ac:dyDescent="0.2">
      <c r="K636" s="97" t="str">
        <f t="shared" ca="1" si="19"/>
        <v/>
      </c>
      <c r="M636" s="97" t="str">
        <f t="shared" ca="1" si="20"/>
        <v/>
      </c>
    </row>
    <row r="637" spans="11:13" x14ac:dyDescent="0.2">
      <c r="K637" s="97" t="str">
        <f t="shared" ca="1" si="19"/>
        <v/>
      </c>
      <c r="M637" s="97" t="str">
        <f t="shared" ca="1" si="20"/>
        <v/>
      </c>
    </row>
    <row r="638" spans="11:13" x14ac:dyDescent="0.2">
      <c r="K638" s="97" t="str">
        <f t="shared" ca="1" si="19"/>
        <v/>
      </c>
      <c r="M638" s="97" t="str">
        <f t="shared" ca="1" si="20"/>
        <v/>
      </c>
    </row>
    <row r="639" spans="11:13" x14ac:dyDescent="0.2">
      <c r="K639" s="97" t="str">
        <f t="shared" ca="1" si="19"/>
        <v/>
      </c>
      <c r="M639" s="97" t="str">
        <f t="shared" ca="1" si="20"/>
        <v/>
      </c>
    </row>
    <row r="640" spans="11:13" x14ac:dyDescent="0.2">
      <c r="K640" s="97" t="str">
        <f t="shared" ca="1" si="19"/>
        <v/>
      </c>
      <c r="M640" s="97" t="str">
        <f t="shared" ca="1" si="20"/>
        <v/>
      </c>
    </row>
    <row r="641" spans="11:13" x14ac:dyDescent="0.2">
      <c r="K641" s="97" t="str">
        <f t="shared" ca="1" si="19"/>
        <v/>
      </c>
      <c r="M641" s="97" t="str">
        <f t="shared" ca="1" si="20"/>
        <v/>
      </c>
    </row>
    <row r="642" spans="11:13" x14ac:dyDescent="0.2">
      <c r="K642" s="97" t="str">
        <f t="shared" ca="1" si="19"/>
        <v/>
      </c>
      <c r="M642" s="97" t="str">
        <f t="shared" ca="1" si="20"/>
        <v/>
      </c>
    </row>
    <row r="643" spans="11:13" x14ac:dyDescent="0.2">
      <c r="K643" s="97" t="str">
        <f t="shared" ca="1" si="19"/>
        <v/>
      </c>
      <c r="M643" s="97" t="str">
        <f t="shared" ca="1" si="20"/>
        <v/>
      </c>
    </row>
    <row r="644" spans="11:13" x14ac:dyDescent="0.2">
      <c r="K644" s="97" t="str">
        <f t="shared" ca="1" si="19"/>
        <v/>
      </c>
      <c r="M644" s="97" t="str">
        <f t="shared" ca="1" si="20"/>
        <v/>
      </c>
    </row>
    <row r="645" spans="11:13" x14ac:dyDescent="0.2">
      <c r="K645" s="97" t="str">
        <f t="shared" ca="1" si="19"/>
        <v/>
      </c>
      <c r="M645" s="97" t="str">
        <f t="shared" ca="1" si="20"/>
        <v/>
      </c>
    </row>
    <row r="646" spans="11:13" x14ac:dyDescent="0.2">
      <c r="K646" s="97" t="str">
        <f t="shared" ref="K646:K709" ca="1" si="21">IF(ROW()-5&lt;Fjöldi,IF(ISERROR(MATCH(OFFSET($C$5,ROW(J641),0),G:G,0)),1,""),"")</f>
        <v/>
      </c>
      <c r="M646" s="97" t="str">
        <f t="shared" ref="M646:M709" ca="1" si="22">IF(ROW()-5&lt;Fjöldi,IF(ISERROR(MATCH(OFFSET($G$5,ROW(J641),0),C:C,0)),1,""),"")</f>
        <v/>
      </c>
    </row>
    <row r="647" spans="11:13" x14ac:dyDescent="0.2">
      <c r="K647" s="97" t="str">
        <f t="shared" ca="1" si="21"/>
        <v/>
      </c>
      <c r="M647" s="97" t="str">
        <f t="shared" ca="1" si="22"/>
        <v/>
      </c>
    </row>
    <row r="648" spans="11:13" x14ac:dyDescent="0.2">
      <c r="K648" s="97" t="str">
        <f t="shared" ca="1" si="21"/>
        <v/>
      </c>
      <c r="M648" s="97" t="str">
        <f t="shared" ca="1" si="22"/>
        <v/>
      </c>
    </row>
    <row r="649" spans="11:13" x14ac:dyDescent="0.2">
      <c r="K649" s="97" t="str">
        <f t="shared" ca="1" si="21"/>
        <v/>
      </c>
      <c r="M649" s="97" t="str">
        <f t="shared" ca="1" si="22"/>
        <v/>
      </c>
    </row>
    <row r="650" spans="11:13" x14ac:dyDescent="0.2">
      <c r="K650" s="97" t="str">
        <f t="shared" ca="1" si="21"/>
        <v/>
      </c>
      <c r="M650" s="97" t="str">
        <f t="shared" ca="1" si="22"/>
        <v/>
      </c>
    </row>
    <row r="651" spans="11:13" x14ac:dyDescent="0.2">
      <c r="K651" s="97" t="str">
        <f t="shared" ca="1" si="21"/>
        <v/>
      </c>
      <c r="M651" s="97" t="str">
        <f t="shared" ca="1" si="22"/>
        <v/>
      </c>
    </row>
    <row r="652" spans="11:13" x14ac:dyDescent="0.2">
      <c r="K652" s="97" t="str">
        <f t="shared" ca="1" si="21"/>
        <v/>
      </c>
      <c r="M652" s="97" t="str">
        <f t="shared" ca="1" si="22"/>
        <v/>
      </c>
    </row>
    <row r="653" spans="11:13" x14ac:dyDescent="0.2">
      <c r="K653" s="97" t="str">
        <f t="shared" ca="1" si="21"/>
        <v/>
      </c>
      <c r="M653" s="97" t="str">
        <f t="shared" ca="1" si="22"/>
        <v/>
      </c>
    </row>
    <row r="654" spans="11:13" x14ac:dyDescent="0.2">
      <c r="K654" s="97" t="str">
        <f t="shared" ca="1" si="21"/>
        <v/>
      </c>
      <c r="M654" s="97" t="str">
        <f t="shared" ca="1" si="22"/>
        <v/>
      </c>
    </row>
    <row r="655" spans="11:13" x14ac:dyDescent="0.2">
      <c r="K655" s="97" t="str">
        <f t="shared" ca="1" si="21"/>
        <v/>
      </c>
      <c r="M655" s="97" t="str">
        <f t="shared" ca="1" si="22"/>
        <v/>
      </c>
    </row>
    <row r="656" spans="11:13" x14ac:dyDescent="0.2">
      <c r="K656" s="97" t="str">
        <f t="shared" ca="1" si="21"/>
        <v/>
      </c>
      <c r="M656" s="97" t="str">
        <f t="shared" ca="1" si="22"/>
        <v/>
      </c>
    </row>
    <row r="657" spans="11:13" x14ac:dyDescent="0.2">
      <c r="K657" s="97" t="str">
        <f t="shared" ca="1" si="21"/>
        <v/>
      </c>
      <c r="M657" s="97" t="str">
        <f t="shared" ca="1" si="22"/>
        <v/>
      </c>
    </row>
    <row r="658" spans="11:13" x14ac:dyDescent="0.2">
      <c r="K658" s="97" t="str">
        <f t="shared" ca="1" si="21"/>
        <v/>
      </c>
      <c r="M658" s="97" t="str">
        <f t="shared" ca="1" si="22"/>
        <v/>
      </c>
    </row>
    <row r="659" spans="11:13" x14ac:dyDescent="0.2">
      <c r="K659" s="97" t="str">
        <f t="shared" ca="1" si="21"/>
        <v/>
      </c>
      <c r="M659" s="97" t="str">
        <f t="shared" ca="1" si="22"/>
        <v/>
      </c>
    </row>
    <row r="660" spans="11:13" x14ac:dyDescent="0.2">
      <c r="K660" s="97" t="str">
        <f t="shared" ca="1" si="21"/>
        <v/>
      </c>
      <c r="M660" s="97" t="str">
        <f t="shared" ca="1" si="22"/>
        <v/>
      </c>
    </row>
    <row r="661" spans="11:13" x14ac:dyDescent="0.2">
      <c r="K661" s="97" t="str">
        <f t="shared" ca="1" si="21"/>
        <v/>
      </c>
      <c r="M661" s="97" t="str">
        <f t="shared" ca="1" si="22"/>
        <v/>
      </c>
    </row>
    <row r="662" spans="11:13" x14ac:dyDescent="0.2">
      <c r="K662" s="97" t="str">
        <f t="shared" ca="1" si="21"/>
        <v/>
      </c>
      <c r="M662" s="97" t="str">
        <f t="shared" ca="1" si="22"/>
        <v/>
      </c>
    </row>
    <row r="663" spans="11:13" x14ac:dyDescent="0.2">
      <c r="K663" s="97" t="str">
        <f t="shared" ca="1" si="21"/>
        <v/>
      </c>
      <c r="M663" s="97" t="str">
        <f t="shared" ca="1" si="22"/>
        <v/>
      </c>
    </row>
    <row r="664" spans="11:13" x14ac:dyDescent="0.2">
      <c r="K664" s="97" t="str">
        <f t="shared" ca="1" si="21"/>
        <v/>
      </c>
      <c r="M664" s="97" t="str">
        <f t="shared" ca="1" si="22"/>
        <v/>
      </c>
    </row>
    <row r="665" spans="11:13" x14ac:dyDescent="0.2">
      <c r="K665" s="97" t="str">
        <f t="shared" ca="1" si="21"/>
        <v/>
      </c>
      <c r="M665" s="97" t="str">
        <f t="shared" ca="1" si="22"/>
        <v/>
      </c>
    </row>
    <row r="666" spans="11:13" x14ac:dyDescent="0.2">
      <c r="K666" s="97" t="str">
        <f t="shared" ca="1" si="21"/>
        <v/>
      </c>
      <c r="M666" s="97" t="str">
        <f t="shared" ca="1" si="22"/>
        <v/>
      </c>
    </row>
    <row r="667" spans="11:13" x14ac:dyDescent="0.2">
      <c r="K667" s="97" t="str">
        <f t="shared" ca="1" si="21"/>
        <v/>
      </c>
      <c r="M667" s="97" t="str">
        <f t="shared" ca="1" si="22"/>
        <v/>
      </c>
    </row>
    <row r="668" spans="11:13" x14ac:dyDescent="0.2">
      <c r="K668" s="97" t="str">
        <f t="shared" ca="1" si="21"/>
        <v/>
      </c>
      <c r="M668" s="97" t="str">
        <f t="shared" ca="1" si="22"/>
        <v/>
      </c>
    </row>
    <row r="669" spans="11:13" x14ac:dyDescent="0.2">
      <c r="K669" s="97" t="str">
        <f t="shared" ca="1" si="21"/>
        <v/>
      </c>
      <c r="M669" s="97" t="str">
        <f t="shared" ca="1" si="22"/>
        <v/>
      </c>
    </row>
    <row r="670" spans="11:13" x14ac:dyDescent="0.2">
      <c r="K670" s="97" t="str">
        <f t="shared" ca="1" si="21"/>
        <v/>
      </c>
      <c r="M670" s="97" t="str">
        <f t="shared" ca="1" si="22"/>
        <v/>
      </c>
    </row>
    <row r="671" spans="11:13" x14ac:dyDescent="0.2">
      <c r="K671" s="97" t="str">
        <f t="shared" ca="1" si="21"/>
        <v/>
      </c>
      <c r="M671" s="97" t="str">
        <f t="shared" ca="1" si="22"/>
        <v/>
      </c>
    </row>
    <row r="672" spans="11:13" x14ac:dyDescent="0.2">
      <c r="K672" s="97" t="str">
        <f t="shared" ca="1" si="21"/>
        <v/>
      </c>
      <c r="M672" s="97" t="str">
        <f t="shared" ca="1" si="22"/>
        <v/>
      </c>
    </row>
    <row r="673" spans="11:13" x14ac:dyDescent="0.2">
      <c r="K673" s="97" t="str">
        <f t="shared" ca="1" si="21"/>
        <v/>
      </c>
      <c r="M673" s="97" t="str">
        <f t="shared" ca="1" si="22"/>
        <v/>
      </c>
    </row>
    <row r="674" spans="11:13" x14ac:dyDescent="0.2">
      <c r="K674" s="97" t="str">
        <f t="shared" ca="1" si="21"/>
        <v/>
      </c>
      <c r="M674" s="97" t="str">
        <f t="shared" ca="1" si="22"/>
        <v/>
      </c>
    </row>
    <row r="675" spans="11:13" x14ac:dyDescent="0.2">
      <c r="K675" s="97" t="str">
        <f t="shared" ca="1" si="21"/>
        <v/>
      </c>
      <c r="M675" s="97" t="str">
        <f t="shared" ca="1" si="22"/>
        <v/>
      </c>
    </row>
    <row r="676" spans="11:13" x14ac:dyDescent="0.2">
      <c r="K676" s="97" t="str">
        <f t="shared" ca="1" si="21"/>
        <v/>
      </c>
      <c r="M676" s="97" t="str">
        <f t="shared" ca="1" si="22"/>
        <v/>
      </c>
    </row>
    <row r="677" spans="11:13" x14ac:dyDescent="0.2">
      <c r="K677" s="97" t="str">
        <f t="shared" ca="1" si="21"/>
        <v/>
      </c>
      <c r="M677" s="97" t="str">
        <f t="shared" ca="1" si="22"/>
        <v/>
      </c>
    </row>
    <row r="678" spans="11:13" x14ac:dyDescent="0.2">
      <c r="K678" s="97" t="str">
        <f t="shared" ca="1" si="21"/>
        <v/>
      </c>
      <c r="M678" s="97" t="str">
        <f t="shared" ca="1" si="22"/>
        <v/>
      </c>
    </row>
    <row r="679" spans="11:13" x14ac:dyDescent="0.2">
      <c r="K679" s="97" t="str">
        <f t="shared" ca="1" si="21"/>
        <v/>
      </c>
      <c r="M679" s="97" t="str">
        <f t="shared" ca="1" si="22"/>
        <v/>
      </c>
    </row>
    <row r="680" spans="11:13" x14ac:dyDescent="0.2">
      <c r="K680" s="97" t="str">
        <f t="shared" ca="1" si="21"/>
        <v/>
      </c>
      <c r="M680" s="97" t="str">
        <f t="shared" ca="1" si="22"/>
        <v/>
      </c>
    </row>
    <row r="681" spans="11:13" x14ac:dyDescent="0.2">
      <c r="K681" s="97" t="str">
        <f t="shared" ca="1" si="21"/>
        <v/>
      </c>
      <c r="M681" s="97" t="str">
        <f t="shared" ca="1" si="22"/>
        <v/>
      </c>
    </row>
    <row r="682" spans="11:13" x14ac:dyDescent="0.2">
      <c r="K682" s="97" t="str">
        <f t="shared" ca="1" si="21"/>
        <v/>
      </c>
      <c r="M682" s="97" t="str">
        <f t="shared" ca="1" si="22"/>
        <v/>
      </c>
    </row>
    <row r="683" spans="11:13" x14ac:dyDescent="0.2">
      <c r="K683" s="97" t="str">
        <f t="shared" ca="1" si="21"/>
        <v/>
      </c>
      <c r="M683" s="97" t="str">
        <f t="shared" ca="1" si="22"/>
        <v/>
      </c>
    </row>
    <row r="684" spans="11:13" x14ac:dyDescent="0.2">
      <c r="K684" s="97" t="str">
        <f t="shared" ca="1" si="21"/>
        <v/>
      </c>
      <c r="M684" s="97" t="str">
        <f t="shared" ca="1" si="22"/>
        <v/>
      </c>
    </row>
    <row r="685" spans="11:13" x14ac:dyDescent="0.2">
      <c r="K685" s="97" t="str">
        <f t="shared" ca="1" si="21"/>
        <v/>
      </c>
      <c r="M685" s="97" t="str">
        <f t="shared" ca="1" si="22"/>
        <v/>
      </c>
    </row>
    <row r="686" spans="11:13" x14ac:dyDescent="0.2">
      <c r="K686" s="97" t="str">
        <f t="shared" ca="1" si="21"/>
        <v/>
      </c>
      <c r="M686" s="97" t="str">
        <f t="shared" ca="1" si="22"/>
        <v/>
      </c>
    </row>
    <row r="687" spans="11:13" x14ac:dyDescent="0.2">
      <c r="K687" s="97" t="str">
        <f t="shared" ca="1" si="21"/>
        <v/>
      </c>
      <c r="M687" s="97" t="str">
        <f t="shared" ca="1" si="22"/>
        <v/>
      </c>
    </row>
    <row r="688" spans="11:13" x14ac:dyDescent="0.2">
      <c r="K688" s="97" t="str">
        <f t="shared" ca="1" si="21"/>
        <v/>
      </c>
      <c r="M688" s="97" t="str">
        <f t="shared" ca="1" si="22"/>
        <v/>
      </c>
    </row>
    <row r="689" spans="11:13" x14ac:dyDescent="0.2">
      <c r="K689" s="97" t="str">
        <f t="shared" ca="1" si="21"/>
        <v/>
      </c>
      <c r="M689" s="97" t="str">
        <f t="shared" ca="1" si="22"/>
        <v/>
      </c>
    </row>
    <row r="690" spans="11:13" x14ac:dyDescent="0.2">
      <c r="K690" s="97" t="str">
        <f t="shared" ca="1" si="21"/>
        <v/>
      </c>
      <c r="M690" s="97" t="str">
        <f t="shared" ca="1" si="22"/>
        <v/>
      </c>
    </row>
    <row r="691" spans="11:13" x14ac:dyDescent="0.2">
      <c r="K691" s="97" t="str">
        <f t="shared" ca="1" si="21"/>
        <v/>
      </c>
      <c r="M691" s="97" t="str">
        <f t="shared" ca="1" si="22"/>
        <v/>
      </c>
    </row>
    <row r="692" spans="11:13" x14ac:dyDescent="0.2">
      <c r="K692" s="97" t="str">
        <f t="shared" ca="1" si="21"/>
        <v/>
      </c>
      <c r="M692" s="97" t="str">
        <f t="shared" ca="1" si="22"/>
        <v/>
      </c>
    </row>
    <row r="693" spans="11:13" x14ac:dyDescent="0.2">
      <c r="K693" s="97" t="str">
        <f t="shared" ca="1" si="21"/>
        <v/>
      </c>
      <c r="M693" s="97" t="str">
        <f t="shared" ca="1" si="22"/>
        <v/>
      </c>
    </row>
    <row r="694" spans="11:13" x14ac:dyDescent="0.2">
      <c r="K694" s="97" t="str">
        <f t="shared" ca="1" si="21"/>
        <v/>
      </c>
      <c r="M694" s="97" t="str">
        <f t="shared" ca="1" si="22"/>
        <v/>
      </c>
    </row>
    <row r="695" spans="11:13" x14ac:dyDescent="0.2">
      <c r="K695" s="97" t="str">
        <f t="shared" ca="1" si="21"/>
        <v/>
      </c>
      <c r="M695" s="97" t="str">
        <f t="shared" ca="1" si="22"/>
        <v/>
      </c>
    </row>
    <row r="696" spans="11:13" x14ac:dyDescent="0.2">
      <c r="K696" s="97" t="str">
        <f t="shared" ca="1" si="21"/>
        <v/>
      </c>
      <c r="M696" s="97" t="str">
        <f t="shared" ca="1" si="22"/>
        <v/>
      </c>
    </row>
    <row r="697" spans="11:13" x14ac:dyDescent="0.2">
      <c r="K697" s="97" t="str">
        <f t="shared" ca="1" si="21"/>
        <v/>
      </c>
      <c r="M697" s="97" t="str">
        <f t="shared" ca="1" si="22"/>
        <v/>
      </c>
    </row>
    <row r="698" spans="11:13" x14ac:dyDescent="0.2">
      <c r="K698" s="97" t="str">
        <f t="shared" ca="1" si="21"/>
        <v/>
      </c>
      <c r="M698" s="97" t="str">
        <f t="shared" ca="1" si="22"/>
        <v/>
      </c>
    </row>
    <row r="699" spans="11:13" x14ac:dyDescent="0.2">
      <c r="K699" s="97" t="str">
        <f t="shared" ca="1" si="21"/>
        <v/>
      </c>
      <c r="M699" s="97" t="str">
        <f t="shared" ca="1" si="22"/>
        <v/>
      </c>
    </row>
    <row r="700" spans="11:13" x14ac:dyDescent="0.2">
      <c r="K700" s="97" t="str">
        <f t="shared" ca="1" si="21"/>
        <v/>
      </c>
      <c r="M700" s="97" t="str">
        <f t="shared" ca="1" si="22"/>
        <v/>
      </c>
    </row>
    <row r="701" spans="11:13" x14ac:dyDescent="0.2">
      <c r="K701" s="97" t="str">
        <f t="shared" ca="1" si="21"/>
        <v/>
      </c>
      <c r="M701" s="97" t="str">
        <f t="shared" ca="1" si="22"/>
        <v/>
      </c>
    </row>
    <row r="702" spans="11:13" x14ac:dyDescent="0.2">
      <c r="K702" s="97" t="str">
        <f t="shared" ca="1" si="21"/>
        <v/>
      </c>
      <c r="M702" s="97" t="str">
        <f t="shared" ca="1" si="22"/>
        <v/>
      </c>
    </row>
    <row r="703" spans="11:13" x14ac:dyDescent="0.2">
      <c r="K703" s="97" t="str">
        <f t="shared" ca="1" si="21"/>
        <v/>
      </c>
      <c r="M703" s="97" t="str">
        <f t="shared" ca="1" si="22"/>
        <v/>
      </c>
    </row>
    <row r="704" spans="11:13" x14ac:dyDescent="0.2">
      <c r="K704" s="97" t="str">
        <f t="shared" ca="1" si="21"/>
        <v/>
      </c>
      <c r="M704" s="97" t="str">
        <f t="shared" ca="1" si="22"/>
        <v/>
      </c>
    </row>
    <row r="705" spans="11:13" x14ac:dyDescent="0.2">
      <c r="K705" s="97" t="str">
        <f t="shared" ca="1" si="21"/>
        <v/>
      </c>
      <c r="M705" s="97" t="str">
        <f t="shared" ca="1" si="22"/>
        <v/>
      </c>
    </row>
    <row r="706" spans="11:13" x14ac:dyDescent="0.2">
      <c r="K706" s="97" t="str">
        <f t="shared" ca="1" si="21"/>
        <v/>
      </c>
      <c r="M706" s="97" t="str">
        <f t="shared" ca="1" si="22"/>
        <v/>
      </c>
    </row>
    <row r="707" spans="11:13" x14ac:dyDescent="0.2">
      <c r="K707" s="97" t="str">
        <f t="shared" ca="1" si="21"/>
        <v/>
      </c>
      <c r="M707" s="97" t="str">
        <f t="shared" ca="1" si="22"/>
        <v/>
      </c>
    </row>
    <row r="708" spans="11:13" x14ac:dyDescent="0.2">
      <c r="K708" s="97" t="str">
        <f t="shared" ca="1" si="21"/>
        <v/>
      </c>
      <c r="M708" s="97" t="str">
        <f t="shared" ca="1" si="22"/>
        <v/>
      </c>
    </row>
    <row r="709" spans="11:13" x14ac:dyDescent="0.2">
      <c r="K709" s="97" t="str">
        <f t="shared" ca="1" si="21"/>
        <v/>
      </c>
      <c r="M709" s="97" t="str">
        <f t="shared" ca="1" si="22"/>
        <v/>
      </c>
    </row>
    <row r="710" spans="11:13" x14ac:dyDescent="0.2">
      <c r="K710" s="97" t="str">
        <f t="shared" ref="K710:K773" ca="1" si="23">IF(ROW()-5&lt;Fjöldi,IF(ISERROR(MATCH(OFFSET($C$5,ROW(J705),0),G:G,0)),1,""),"")</f>
        <v/>
      </c>
      <c r="M710" s="97" t="str">
        <f t="shared" ref="M710:M773" ca="1" si="24">IF(ROW()-5&lt;Fjöldi,IF(ISERROR(MATCH(OFFSET($G$5,ROW(J705),0),C:C,0)),1,""),"")</f>
        <v/>
      </c>
    </row>
    <row r="711" spans="11:13" x14ac:dyDescent="0.2">
      <c r="K711" s="97" t="str">
        <f t="shared" ca="1" si="23"/>
        <v/>
      </c>
      <c r="M711" s="97" t="str">
        <f t="shared" ca="1" si="24"/>
        <v/>
      </c>
    </row>
    <row r="712" spans="11:13" x14ac:dyDescent="0.2">
      <c r="K712" s="97" t="str">
        <f t="shared" ca="1" si="23"/>
        <v/>
      </c>
      <c r="M712" s="97" t="str">
        <f t="shared" ca="1" si="24"/>
        <v/>
      </c>
    </row>
    <row r="713" spans="11:13" x14ac:dyDescent="0.2">
      <c r="K713" s="97" t="str">
        <f t="shared" ca="1" si="23"/>
        <v/>
      </c>
      <c r="M713" s="97" t="str">
        <f t="shared" ca="1" si="24"/>
        <v/>
      </c>
    </row>
    <row r="714" spans="11:13" x14ac:dyDescent="0.2">
      <c r="K714" s="97" t="str">
        <f t="shared" ca="1" si="23"/>
        <v/>
      </c>
      <c r="M714" s="97" t="str">
        <f t="shared" ca="1" si="24"/>
        <v/>
      </c>
    </row>
    <row r="715" spans="11:13" x14ac:dyDescent="0.2">
      <c r="K715" s="97" t="str">
        <f t="shared" ca="1" si="23"/>
        <v/>
      </c>
      <c r="M715" s="97" t="str">
        <f t="shared" ca="1" si="24"/>
        <v/>
      </c>
    </row>
    <row r="716" spans="11:13" x14ac:dyDescent="0.2">
      <c r="K716" s="97" t="str">
        <f t="shared" ca="1" si="23"/>
        <v/>
      </c>
      <c r="M716" s="97" t="str">
        <f t="shared" ca="1" si="24"/>
        <v/>
      </c>
    </row>
    <row r="717" spans="11:13" x14ac:dyDescent="0.2">
      <c r="K717" s="97" t="str">
        <f t="shared" ca="1" si="23"/>
        <v/>
      </c>
      <c r="M717" s="97" t="str">
        <f t="shared" ca="1" si="24"/>
        <v/>
      </c>
    </row>
    <row r="718" spans="11:13" x14ac:dyDescent="0.2">
      <c r="K718" s="97" t="str">
        <f t="shared" ca="1" si="23"/>
        <v/>
      </c>
      <c r="M718" s="97" t="str">
        <f t="shared" ca="1" si="24"/>
        <v/>
      </c>
    </row>
    <row r="719" spans="11:13" x14ac:dyDescent="0.2">
      <c r="K719" s="97" t="str">
        <f t="shared" ca="1" si="23"/>
        <v/>
      </c>
      <c r="M719" s="97" t="str">
        <f t="shared" ca="1" si="24"/>
        <v/>
      </c>
    </row>
    <row r="720" spans="11:13" x14ac:dyDescent="0.2">
      <c r="K720" s="97" t="str">
        <f t="shared" ca="1" si="23"/>
        <v/>
      </c>
      <c r="M720" s="97" t="str">
        <f t="shared" ca="1" si="24"/>
        <v/>
      </c>
    </row>
    <row r="721" spans="11:13" x14ac:dyDescent="0.2">
      <c r="K721" s="97" t="str">
        <f t="shared" ca="1" si="23"/>
        <v/>
      </c>
      <c r="M721" s="97" t="str">
        <f t="shared" ca="1" si="24"/>
        <v/>
      </c>
    </row>
    <row r="722" spans="11:13" x14ac:dyDescent="0.2">
      <c r="K722" s="97" t="str">
        <f t="shared" ca="1" si="23"/>
        <v/>
      </c>
      <c r="M722" s="97" t="str">
        <f t="shared" ca="1" si="24"/>
        <v/>
      </c>
    </row>
    <row r="723" spans="11:13" x14ac:dyDescent="0.2">
      <c r="K723" s="97" t="str">
        <f t="shared" ca="1" si="23"/>
        <v/>
      </c>
      <c r="M723" s="97" t="str">
        <f t="shared" ca="1" si="24"/>
        <v/>
      </c>
    </row>
    <row r="724" spans="11:13" x14ac:dyDescent="0.2">
      <c r="K724" s="97" t="str">
        <f t="shared" ca="1" si="23"/>
        <v/>
      </c>
      <c r="M724" s="97" t="str">
        <f t="shared" ca="1" si="24"/>
        <v/>
      </c>
    </row>
    <row r="725" spans="11:13" x14ac:dyDescent="0.2">
      <c r="K725" s="97" t="str">
        <f t="shared" ca="1" si="23"/>
        <v/>
      </c>
      <c r="M725" s="97" t="str">
        <f t="shared" ca="1" si="24"/>
        <v/>
      </c>
    </row>
    <row r="726" spans="11:13" x14ac:dyDescent="0.2">
      <c r="K726" s="97" t="str">
        <f t="shared" ca="1" si="23"/>
        <v/>
      </c>
      <c r="M726" s="97" t="str">
        <f t="shared" ca="1" si="24"/>
        <v/>
      </c>
    </row>
    <row r="727" spans="11:13" x14ac:dyDescent="0.2">
      <c r="K727" s="97" t="str">
        <f t="shared" ca="1" si="23"/>
        <v/>
      </c>
      <c r="M727" s="97" t="str">
        <f t="shared" ca="1" si="24"/>
        <v/>
      </c>
    </row>
    <row r="728" spans="11:13" x14ac:dyDescent="0.2">
      <c r="K728" s="97" t="str">
        <f t="shared" ca="1" si="23"/>
        <v/>
      </c>
      <c r="M728" s="97" t="str">
        <f t="shared" ca="1" si="24"/>
        <v/>
      </c>
    </row>
    <row r="729" spans="11:13" x14ac:dyDescent="0.2">
      <c r="K729" s="97" t="str">
        <f t="shared" ca="1" si="23"/>
        <v/>
      </c>
      <c r="M729" s="97" t="str">
        <f t="shared" ca="1" si="24"/>
        <v/>
      </c>
    </row>
    <row r="730" spans="11:13" x14ac:dyDescent="0.2">
      <c r="K730" s="97" t="str">
        <f t="shared" ca="1" si="23"/>
        <v/>
      </c>
      <c r="M730" s="97" t="str">
        <f t="shared" ca="1" si="24"/>
        <v/>
      </c>
    </row>
    <row r="731" spans="11:13" x14ac:dyDescent="0.2">
      <c r="K731" s="97" t="str">
        <f t="shared" ca="1" si="23"/>
        <v/>
      </c>
      <c r="M731" s="97" t="str">
        <f t="shared" ca="1" si="24"/>
        <v/>
      </c>
    </row>
    <row r="732" spans="11:13" x14ac:dyDescent="0.2">
      <c r="K732" s="97" t="str">
        <f t="shared" ca="1" si="23"/>
        <v/>
      </c>
      <c r="M732" s="97" t="str">
        <f t="shared" ca="1" si="24"/>
        <v/>
      </c>
    </row>
    <row r="733" spans="11:13" x14ac:dyDescent="0.2">
      <c r="K733" s="97" t="str">
        <f t="shared" ca="1" si="23"/>
        <v/>
      </c>
      <c r="M733" s="97" t="str">
        <f t="shared" ca="1" si="24"/>
        <v/>
      </c>
    </row>
    <row r="734" spans="11:13" x14ac:dyDescent="0.2">
      <c r="K734" s="97" t="str">
        <f t="shared" ca="1" si="23"/>
        <v/>
      </c>
      <c r="M734" s="97" t="str">
        <f t="shared" ca="1" si="24"/>
        <v/>
      </c>
    </row>
    <row r="735" spans="11:13" x14ac:dyDescent="0.2">
      <c r="K735" s="97" t="str">
        <f t="shared" ca="1" si="23"/>
        <v/>
      </c>
      <c r="M735" s="97" t="str">
        <f t="shared" ca="1" si="24"/>
        <v/>
      </c>
    </row>
    <row r="736" spans="11:13" x14ac:dyDescent="0.2">
      <c r="K736" s="97" t="str">
        <f t="shared" ca="1" si="23"/>
        <v/>
      </c>
      <c r="M736" s="97" t="str">
        <f t="shared" ca="1" si="24"/>
        <v/>
      </c>
    </row>
    <row r="737" spans="11:13" x14ac:dyDescent="0.2">
      <c r="K737" s="97" t="str">
        <f t="shared" ca="1" si="23"/>
        <v/>
      </c>
      <c r="M737" s="97" t="str">
        <f t="shared" ca="1" si="24"/>
        <v/>
      </c>
    </row>
    <row r="738" spans="11:13" x14ac:dyDescent="0.2">
      <c r="K738" s="97" t="str">
        <f t="shared" ca="1" si="23"/>
        <v/>
      </c>
      <c r="M738" s="97" t="str">
        <f t="shared" ca="1" si="24"/>
        <v/>
      </c>
    </row>
    <row r="739" spans="11:13" x14ac:dyDescent="0.2">
      <c r="K739" s="97" t="str">
        <f t="shared" ca="1" si="23"/>
        <v/>
      </c>
      <c r="M739" s="97" t="str">
        <f t="shared" ca="1" si="24"/>
        <v/>
      </c>
    </row>
    <row r="740" spans="11:13" x14ac:dyDescent="0.2">
      <c r="K740" s="97" t="str">
        <f t="shared" ca="1" si="23"/>
        <v/>
      </c>
      <c r="M740" s="97" t="str">
        <f t="shared" ca="1" si="24"/>
        <v/>
      </c>
    </row>
    <row r="741" spans="11:13" x14ac:dyDescent="0.2">
      <c r="K741" s="97" t="str">
        <f t="shared" ca="1" si="23"/>
        <v/>
      </c>
      <c r="M741" s="97" t="str">
        <f t="shared" ca="1" si="24"/>
        <v/>
      </c>
    </row>
    <row r="742" spans="11:13" x14ac:dyDescent="0.2">
      <c r="K742" s="97" t="str">
        <f t="shared" ca="1" si="23"/>
        <v/>
      </c>
      <c r="M742" s="97" t="str">
        <f t="shared" ca="1" si="24"/>
        <v/>
      </c>
    </row>
    <row r="743" spans="11:13" x14ac:dyDescent="0.2">
      <c r="K743" s="97" t="str">
        <f t="shared" ca="1" si="23"/>
        <v/>
      </c>
      <c r="M743" s="97" t="str">
        <f t="shared" ca="1" si="24"/>
        <v/>
      </c>
    </row>
    <row r="744" spans="11:13" x14ac:dyDescent="0.2">
      <c r="K744" s="97" t="str">
        <f t="shared" ca="1" si="23"/>
        <v/>
      </c>
      <c r="M744" s="97" t="str">
        <f t="shared" ca="1" si="24"/>
        <v/>
      </c>
    </row>
    <row r="745" spans="11:13" x14ac:dyDescent="0.2">
      <c r="K745" s="97" t="str">
        <f t="shared" ca="1" si="23"/>
        <v/>
      </c>
      <c r="M745" s="97" t="str">
        <f t="shared" ca="1" si="24"/>
        <v/>
      </c>
    </row>
    <row r="746" spans="11:13" x14ac:dyDescent="0.2">
      <c r="K746" s="97" t="str">
        <f t="shared" ca="1" si="23"/>
        <v/>
      </c>
      <c r="M746" s="97" t="str">
        <f t="shared" ca="1" si="24"/>
        <v/>
      </c>
    </row>
    <row r="747" spans="11:13" x14ac:dyDescent="0.2">
      <c r="K747" s="97" t="str">
        <f t="shared" ca="1" si="23"/>
        <v/>
      </c>
      <c r="M747" s="97" t="str">
        <f t="shared" ca="1" si="24"/>
        <v/>
      </c>
    </row>
    <row r="748" spans="11:13" x14ac:dyDescent="0.2">
      <c r="K748" s="97" t="str">
        <f t="shared" ca="1" si="23"/>
        <v/>
      </c>
      <c r="M748" s="97" t="str">
        <f t="shared" ca="1" si="24"/>
        <v/>
      </c>
    </row>
    <row r="749" spans="11:13" x14ac:dyDescent="0.2">
      <c r="K749" s="97" t="str">
        <f t="shared" ca="1" si="23"/>
        <v/>
      </c>
      <c r="M749" s="97" t="str">
        <f t="shared" ca="1" si="24"/>
        <v/>
      </c>
    </row>
    <row r="750" spans="11:13" x14ac:dyDescent="0.2">
      <c r="K750" s="97" t="str">
        <f t="shared" ca="1" si="23"/>
        <v/>
      </c>
      <c r="M750" s="97" t="str">
        <f t="shared" ca="1" si="24"/>
        <v/>
      </c>
    </row>
    <row r="751" spans="11:13" x14ac:dyDescent="0.2">
      <c r="K751" s="97" t="str">
        <f t="shared" ca="1" si="23"/>
        <v/>
      </c>
      <c r="M751" s="97" t="str">
        <f t="shared" ca="1" si="24"/>
        <v/>
      </c>
    </row>
    <row r="752" spans="11:13" x14ac:dyDescent="0.2">
      <c r="K752" s="97" t="str">
        <f t="shared" ca="1" si="23"/>
        <v/>
      </c>
      <c r="M752" s="97" t="str">
        <f t="shared" ca="1" si="24"/>
        <v/>
      </c>
    </row>
    <row r="753" spans="11:13" x14ac:dyDescent="0.2">
      <c r="K753" s="97" t="str">
        <f t="shared" ca="1" si="23"/>
        <v/>
      </c>
      <c r="M753" s="97" t="str">
        <f t="shared" ca="1" si="24"/>
        <v/>
      </c>
    </row>
    <row r="754" spans="11:13" x14ac:dyDescent="0.2">
      <c r="K754" s="97" t="str">
        <f t="shared" ca="1" si="23"/>
        <v/>
      </c>
      <c r="M754" s="97" t="str">
        <f t="shared" ca="1" si="24"/>
        <v/>
      </c>
    </row>
    <row r="755" spans="11:13" x14ac:dyDescent="0.2">
      <c r="K755" s="97" t="str">
        <f t="shared" ca="1" si="23"/>
        <v/>
      </c>
      <c r="M755" s="97" t="str">
        <f t="shared" ca="1" si="24"/>
        <v/>
      </c>
    </row>
    <row r="756" spans="11:13" x14ac:dyDescent="0.2">
      <c r="K756" s="97" t="str">
        <f t="shared" ca="1" si="23"/>
        <v/>
      </c>
      <c r="M756" s="97" t="str">
        <f t="shared" ca="1" si="24"/>
        <v/>
      </c>
    </row>
    <row r="757" spans="11:13" x14ac:dyDescent="0.2">
      <c r="K757" s="97" t="str">
        <f t="shared" ca="1" si="23"/>
        <v/>
      </c>
      <c r="M757" s="97" t="str">
        <f t="shared" ca="1" si="24"/>
        <v/>
      </c>
    </row>
    <row r="758" spans="11:13" x14ac:dyDescent="0.2">
      <c r="K758" s="97" t="str">
        <f t="shared" ca="1" si="23"/>
        <v/>
      </c>
      <c r="M758" s="97" t="str">
        <f t="shared" ca="1" si="24"/>
        <v/>
      </c>
    </row>
    <row r="759" spans="11:13" x14ac:dyDescent="0.2">
      <c r="K759" s="97" t="str">
        <f t="shared" ca="1" si="23"/>
        <v/>
      </c>
      <c r="M759" s="97" t="str">
        <f t="shared" ca="1" si="24"/>
        <v/>
      </c>
    </row>
    <row r="760" spans="11:13" x14ac:dyDescent="0.2">
      <c r="K760" s="97" t="str">
        <f t="shared" ca="1" si="23"/>
        <v/>
      </c>
      <c r="M760" s="97" t="str">
        <f t="shared" ca="1" si="24"/>
        <v/>
      </c>
    </row>
    <row r="761" spans="11:13" x14ac:dyDescent="0.2">
      <c r="K761" s="97" t="str">
        <f t="shared" ca="1" si="23"/>
        <v/>
      </c>
      <c r="M761" s="97" t="str">
        <f t="shared" ca="1" si="24"/>
        <v/>
      </c>
    </row>
    <row r="762" spans="11:13" x14ac:dyDescent="0.2">
      <c r="K762" s="97" t="str">
        <f t="shared" ca="1" si="23"/>
        <v/>
      </c>
      <c r="M762" s="97" t="str">
        <f t="shared" ca="1" si="24"/>
        <v/>
      </c>
    </row>
    <row r="763" spans="11:13" x14ac:dyDescent="0.2">
      <c r="K763" s="97" t="str">
        <f t="shared" ca="1" si="23"/>
        <v/>
      </c>
      <c r="M763" s="97" t="str">
        <f t="shared" ca="1" si="24"/>
        <v/>
      </c>
    </row>
    <row r="764" spans="11:13" x14ac:dyDescent="0.2">
      <c r="K764" s="97" t="str">
        <f t="shared" ca="1" si="23"/>
        <v/>
      </c>
      <c r="M764" s="97" t="str">
        <f t="shared" ca="1" si="24"/>
        <v/>
      </c>
    </row>
    <row r="765" spans="11:13" x14ac:dyDescent="0.2">
      <c r="K765" s="97" t="str">
        <f t="shared" ca="1" si="23"/>
        <v/>
      </c>
      <c r="M765" s="97" t="str">
        <f t="shared" ca="1" si="24"/>
        <v/>
      </c>
    </row>
    <row r="766" spans="11:13" x14ac:dyDescent="0.2">
      <c r="K766" s="97" t="str">
        <f t="shared" ca="1" si="23"/>
        <v/>
      </c>
      <c r="M766" s="97" t="str">
        <f t="shared" ca="1" si="24"/>
        <v/>
      </c>
    </row>
    <row r="767" spans="11:13" x14ac:dyDescent="0.2">
      <c r="K767" s="97" t="str">
        <f t="shared" ca="1" si="23"/>
        <v/>
      </c>
      <c r="M767" s="97" t="str">
        <f t="shared" ca="1" si="24"/>
        <v/>
      </c>
    </row>
    <row r="768" spans="11:13" x14ac:dyDescent="0.2">
      <c r="K768" s="97" t="str">
        <f t="shared" ca="1" si="23"/>
        <v/>
      </c>
      <c r="M768" s="97" t="str">
        <f t="shared" ca="1" si="24"/>
        <v/>
      </c>
    </row>
    <row r="769" spans="11:13" x14ac:dyDescent="0.2">
      <c r="K769" s="97" t="str">
        <f t="shared" ca="1" si="23"/>
        <v/>
      </c>
      <c r="M769" s="97" t="str">
        <f t="shared" ca="1" si="24"/>
        <v/>
      </c>
    </row>
    <row r="770" spans="11:13" x14ac:dyDescent="0.2">
      <c r="K770" s="97" t="str">
        <f t="shared" ca="1" si="23"/>
        <v/>
      </c>
      <c r="M770" s="97" t="str">
        <f t="shared" ca="1" si="24"/>
        <v/>
      </c>
    </row>
    <row r="771" spans="11:13" x14ac:dyDescent="0.2">
      <c r="K771" s="97" t="str">
        <f t="shared" ca="1" si="23"/>
        <v/>
      </c>
      <c r="M771" s="97" t="str">
        <f t="shared" ca="1" si="24"/>
        <v/>
      </c>
    </row>
    <row r="772" spans="11:13" x14ac:dyDescent="0.2">
      <c r="K772" s="97" t="str">
        <f t="shared" ca="1" si="23"/>
        <v/>
      </c>
      <c r="M772" s="97" t="str">
        <f t="shared" ca="1" si="24"/>
        <v/>
      </c>
    </row>
    <row r="773" spans="11:13" x14ac:dyDescent="0.2">
      <c r="K773" s="97" t="str">
        <f t="shared" ca="1" si="23"/>
        <v/>
      </c>
      <c r="M773" s="97" t="str">
        <f t="shared" ca="1" si="24"/>
        <v/>
      </c>
    </row>
    <row r="774" spans="11:13" x14ac:dyDescent="0.2">
      <c r="K774" s="97" t="str">
        <f t="shared" ref="K774:K837" ca="1" si="25">IF(ROW()-5&lt;Fjöldi,IF(ISERROR(MATCH(OFFSET($C$5,ROW(J769),0),G:G,0)),1,""),"")</f>
        <v/>
      </c>
      <c r="M774" s="97" t="str">
        <f t="shared" ref="M774:M837" ca="1" si="26">IF(ROW()-5&lt;Fjöldi,IF(ISERROR(MATCH(OFFSET($G$5,ROW(J769),0),C:C,0)),1,""),"")</f>
        <v/>
      </c>
    </row>
    <row r="775" spans="11:13" x14ac:dyDescent="0.2">
      <c r="K775" s="97" t="str">
        <f t="shared" ca="1" si="25"/>
        <v/>
      </c>
      <c r="M775" s="97" t="str">
        <f t="shared" ca="1" si="26"/>
        <v/>
      </c>
    </row>
    <row r="776" spans="11:13" x14ac:dyDescent="0.2">
      <c r="K776" s="97" t="str">
        <f t="shared" ca="1" si="25"/>
        <v/>
      </c>
      <c r="M776" s="97" t="str">
        <f t="shared" ca="1" si="26"/>
        <v/>
      </c>
    </row>
    <row r="777" spans="11:13" x14ac:dyDescent="0.2">
      <c r="K777" s="97" t="str">
        <f t="shared" ca="1" si="25"/>
        <v/>
      </c>
      <c r="M777" s="97" t="str">
        <f t="shared" ca="1" si="26"/>
        <v/>
      </c>
    </row>
    <row r="778" spans="11:13" x14ac:dyDescent="0.2">
      <c r="K778" s="97" t="str">
        <f t="shared" ca="1" si="25"/>
        <v/>
      </c>
      <c r="M778" s="97" t="str">
        <f t="shared" ca="1" si="26"/>
        <v/>
      </c>
    </row>
    <row r="779" spans="11:13" x14ac:dyDescent="0.2">
      <c r="K779" s="97" t="str">
        <f t="shared" ca="1" si="25"/>
        <v/>
      </c>
      <c r="M779" s="97" t="str">
        <f t="shared" ca="1" si="26"/>
        <v/>
      </c>
    </row>
    <row r="780" spans="11:13" x14ac:dyDescent="0.2">
      <c r="K780" s="97" t="str">
        <f t="shared" ca="1" si="25"/>
        <v/>
      </c>
      <c r="M780" s="97" t="str">
        <f t="shared" ca="1" si="26"/>
        <v/>
      </c>
    </row>
    <row r="781" spans="11:13" x14ac:dyDescent="0.2">
      <c r="K781" s="97" t="str">
        <f t="shared" ca="1" si="25"/>
        <v/>
      </c>
      <c r="M781" s="97" t="str">
        <f t="shared" ca="1" si="26"/>
        <v/>
      </c>
    </row>
    <row r="782" spans="11:13" x14ac:dyDescent="0.2">
      <c r="K782" s="97" t="str">
        <f t="shared" ca="1" si="25"/>
        <v/>
      </c>
      <c r="M782" s="97" t="str">
        <f t="shared" ca="1" si="26"/>
        <v/>
      </c>
    </row>
    <row r="783" spans="11:13" x14ac:dyDescent="0.2">
      <c r="K783" s="97" t="str">
        <f t="shared" ca="1" si="25"/>
        <v/>
      </c>
      <c r="M783" s="97" t="str">
        <f t="shared" ca="1" si="26"/>
        <v/>
      </c>
    </row>
    <row r="784" spans="11:13" x14ac:dyDescent="0.2">
      <c r="K784" s="97" t="str">
        <f t="shared" ca="1" si="25"/>
        <v/>
      </c>
      <c r="M784" s="97" t="str">
        <f t="shared" ca="1" si="26"/>
        <v/>
      </c>
    </row>
    <row r="785" spans="11:13" x14ac:dyDescent="0.2">
      <c r="K785" s="97" t="str">
        <f t="shared" ca="1" si="25"/>
        <v/>
      </c>
      <c r="M785" s="97" t="str">
        <f t="shared" ca="1" si="26"/>
        <v/>
      </c>
    </row>
    <row r="786" spans="11:13" x14ac:dyDescent="0.2">
      <c r="K786" s="97" t="str">
        <f t="shared" ca="1" si="25"/>
        <v/>
      </c>
      <c r="M786" s="97" t="str">
        <f t="shared" ca="1" si="26"/>
        <v/>
      </c>
    </row>
    <row r="787" spans="11:13" x14ac:dyDescent="0.2">
      <c r="K787" s="97" t="str">
        <f t="shared" ca="1" si="25"/>
        <v/>
      </c>
      <c r="M787" s="97" t="str">
        <f t="shared" ca="1" si="26"/>
        <v/>
      </c>
    </row>
    <row r="788" spans="11:13" x14ac:dyDescent="0.2">
      <c r="K788" s="97" t="str">
        <f t="shared" ca="1" si="25"/>
        <v/>
      </c>
      <c r="M788" s="97" t="str">
        <f t="shared" ca="1" si="26"/>
        <v/>
      </c>
    </row>
    <row r="789" spans="11:13" x14ac:dyDescent="0.2">
      <c r="K789" s="97" t="str">
        <f t="shared" ca="1" si="25"/>
        <v/>
      </c>
      <c r="M789" s="97" t="str">
        <f t="shared" ca="1" si="26"/>
        <v/>
      </c>
    </row>
    <row r="790" spans="11:13" x14ac:dyDescent="0.2">
      <c r="K790" s="97" t="str">
        <f t="shared" ca="1" si="25"/>
        <v/>
      </c>
      <c r="M790" s="97" t="str">
        <f t="shared" ca="1" si="26"/>
        <v/>
      </c>
    </row>
    <row r="791" spans="11:13" x14ac:dyDescent="0.2">
      <c r="K791" s="97" t="str">
        <f t="shared" ca="1" si="25"/>
        <v/>
      </c>
      <c r="M791" s="97" t="str">
        <f t="shared" ca="1" si="26"/>
        <v/>
      </c>
    </row>
    <row r="792" spans="11:13" x14ac:dyDescent="0.2">
      <c r="K792" s="97" t="str">
        <f t="shared" ca="1" si="25"/>
        <v/>
      </c>
      <c r="M792" s="97" t="str">
        <f t="shared" ca="1" si="26"/>
        <v/>
      </c>
    </row>
    <row r="793" spans="11:13" x14ac:dyDescent="0.2">
      <c r="K793" s="97" t="str">
        <f t="shared" ca="1" si="25"/>
        <v/>
      </c>
      <c r="M793" s="97" t="str">
        <f t="shared" ca="1" si="26"/>
        <v/>
      </c>
    </row>
    <row r="794" spans="11:13" x14ac:dyDescent="0.2">
      <c r="K794" s="97" t="str">
        <f t="shared" ca="1" si="25"/>
        <v/>
      </c>
      <c r="M794" s="97" t="str">
        <f t="shared" ca="1" si="26"/>
        <v/>
      </c>
    </row>
    <row r="795" spans="11:13" x14ac:dyDescent="0.2">
      <c r="K795" s="97" t="str">
        <f t="shared" ca="1" si="25"/>
        <v/>
      </c>
      <c r="M795" s="97" t="str">
        <f t="shared" ca="1" si="26"/>
        <v/>
      </c>
    </row>
    <row r="796" spans="11:13" x14ac:dyDescent="0.2">
      <c r="K796" s="97" t="str">
        <f t="shared" ca="1" si="25"/>
        <v/>
      </c>
      <c r="M796" s="97" t="str">
        <f t="shared" ca="1" si="26"/>
        <v/>
      </c>
    </row>
    <row r="797" spans="11:13" x14ac:dyDescent="0.2">
      <c r="K797" s="97" t="str">
        <f t="shared" ca="1" si="25"/>
        <v/>
      </c>
      <c r="M797" s="97" t="str">
        <f t="shared" ca="1" si="26"/>
        <v/>
      </c>
    </row>
    <row r="798" spans="11:13" x14ac:dyDescent="0.2">
      <c r="K798" s="97" t="str">
        <f t="shared" ca="1" si="25"/>
        <v/>
      </c>
      <c r="M798" s="97" t="str">
        <f t="shared" ca="1" si="26"/>
        <v/>
      </c>
    </row>
    <row r="799" spans="11:13" x14ac:dyDescent="0.2">
      <c r="K799" s="97" t="str">
        <f t="shared" ca="1" si="25"/>
        <v/>
      </c>
      <c r="M799" s="97" t="str">
        <f t="shared" ca="1" si="26"/>
        <v/>
      </c>
    </row>
    <row r="800" spans="11:13" x14ac:dyDescent="0.2">
      <c r="K800" s="97" t="str">
        <f t="shared" ca="1" si="25"/>
        <v/>
      </c>
      <c r="M800" s="97" t="str">
        <f t="shared" ca="1" si="26"/>
        <v/>
      </c>
    </row>
    <row r="801" spans="11:13" x14ac:dyDescent="0.2">
      <c r="K801" s="97" t="str">
        <f t="shared" ca="1" si="25"/>
        <v/>
      </c>
      <c r="M801" s="97" t="str">
        <f t="shared" ca="1" si="26"/>
        <v/>
      </c>
    </row>
    <row r="802" spans="11:13" x14ac:dyDescent="0.2">
      <c r="K802" s="97" t="str">
        <f t="shared" ca="1" si="25"/>
        <v/>
      </c>
      <c r="M802" s="97" t="str">
        <f t="shared" ca="1" si="26"/>
        <v/>
      </c>
    </row>
    <row r="803" spans="11:13" x14ac:dyDescent="0.2">
      <c r="K803" s="97" t="str">
        <f t="shared" ca="1" si="25"/>
        <v/>
      </c>
      <c r="M803" s="97" t="str">
        <f t="shared" ca="1" si="26"/>
        <v/>
      </c>
    </row>
    <row r="804" spans="11:13" x14ac:dyDescent="0.2">
      <c r="K804" s="97" t="str">
        <f t="shared" ca="1" si="25"/>
        <v/>
      </c>
      <c r="M804" s="97" t="str">
        <f t="shared" ca="1" si="26"/>
        <v/>
      </c>
    </row>
    <row r="805" spans="11:13" x14ac:dyDescent="0.2">
      <c r="K805" s="97" t="str">
        <f t="shared" ca="1" si="25"/>
        <v/>
      </c>
      <c r="M805" s="97" t="str">
        <f t="shared" ca="1" si="26"/>
        <v/>
      </c>
    </row>
    <row r="806" spans="11:13" x14ac:dyDescent="0.2">
      <c r="K806" s="97" t="str">
        <f t="shared" ca="1" si="25"/>
        <v/>
      </c>
      <c r="M806" s="97" t="str">
        <f t="shared" ca="1" si="26"/>
        <v/>
      </c>
    </row>
    <row r="807" spans="11:13" x14ac:dyDescent="0.2">
      <c r="K807" s="97" t="str">
        <f t="shared" ca="1" si="25"/>
        <v/>
      </c>
      <c r="M807" s="97" t="str">
        <f t="shared" ca="1" si="26"/>
        <v/>
      </c>
    </row>
    <row r="808" spans="11:13" x14ac:dyDescent="0.2">
      <c r="K808" s="97" t="str">
        <f t="shared" ca="1" si="25"/>
        <v/>
      </c>
      <c r="M808" s="97" t="str">
        <f t="shared" ca="1" si="26"/>
        <v/>
      </c>
    </row>
    <row r="809" spans="11:13" x14ac:dyDescent="0.2">
      <c r="K809" s="97" t="str">
        <f t="shared" ca="1" si="25"/>
        <v/>
      </c>
      <c r="M809" s="97" t="str">
        <f t="shared" ca="1" si="26"/>
        <v/>
      </c>
    </row>
    <row r="810" spans="11:13" x14ac:dyDescent="0.2">
      <c r="K810" s="97" t="str">
        <f t="shared" ca="1" si="25"/>
        <v/>
      </c>
      <c r="M810" s="97" t="str">
        <f t="shared" ca="1" si="26"/>
        <v/>
      </c>
    </row>
    <row r="811" spans="11:13" x14ac:dyDescent="0.2">
      <c r="K811" s="97" t="str">
        <f t="shared" ca="1" si="25"/>
        <v/>
      </c>
      <c r="M811" s="97" t="str">
        <f t="shared" ca="1" si="26"/>
        <v/>
      </c>
    </row>
    <row r="812" spans="11:13" x14ac:dyDescent="0.2">
      <c r="K812" s="97" t="str">
        <f t="shared" ca="1" si="25"/>
        <v/>
      </c>
      <c r="M812" s="97" t="str">
        <f t="shared" ca="1" si="26"/>
        <v/>
      </c>
    </row>
    <row r="813" spans="11:13" x14ac:dyDescent="0.2">
      <c r="K813" s="97" t="str">
        <f t="shared" ca="1" si="25"/>
        <v/>
      </c>
      <c r="M813" s="97" t="str">
        <f t="shared" ca="1" si="26"/>
        <v/>
      </c>
    </row>
    <row r="814" spans="11:13" x14ac:dyDescent="0.2">
      <c r="K814" s="97" t="str">
        <f t="shared" ca="1" si="25"/>
        <v/>
      </c>
      <c r="M814" s="97" t="str">
        <f t="shared" ca="1" si="26"/>
        <v/>
      </c>
    </row>
    <row r="815" spans="11:13" x14ac:dyDescent="0.2">
      <c r="K815" s="97" t="str">
        <f t="shared" ca="1" si="25"/>
        <v/>
      </c>
      <c r="M815" s="97" t="str">
        <f t="shared" ca="1" si="26"/>
        <v/>
      </c>
    </row>
    <row r="816" spans="11:13" x14ac:dyDescent="0.2">
      <c r="K816" s="97" t="str">
        <f t="shared" ca="1" si="25"/>
        <v/>
      </c>
      <c r="M816" s="97" t="str">
        <f t="shared" ca="1" si="26"/>
        <v/>
      </c>
    </row>
    <row r="817" spans="11:13" x14ac:dyDescent="0.2">
      <c r="K817" s="97" t="str">
        <f t="shared" ca="1" si="25"/>
        <v/>
      </c>
      <c r="M817" s="97" t="str">
        <f t="shared" ca="1" si="26"/>
        <v/>
      </c>
    </row>
    <row r="818" spans="11:13" x14ac:dyDescent="0.2">
      <c r="K818" s="97" t="str">
        <f t="shared" ca="1" si="25"/>
        <v/>
      </c>
      <c r="M818" s="97" t="str">
        <f t="shared" ca="1" si="26"/>
        <v/>
      </c>
    </row>
    <row r="819" spans="11:13" x14ac:dyDescent="0.2">
      <c r="K819" s="97" t="str">
        <f t="shared" ca="1" si="25"/>
        <v/>
      </c>
      <c r="M819" s="97" t="str">
        <f t="shared" ca="1" si="26"/>
        <v/>
      </c>
    </row>
    <row r="820" spans="11:13" x14ac:dyDescent="0.2">
      <c r="K820" s="97" t="str">
        <f t="shared" ca="1" si="25"/>
        <v/>
      </c>
      <c r="M820" s="97" t="str">
        <f t="shared" ca="1" si="26"/>
        <v/>
      </c>
    </row>
    <row r="821" spans="11:13" x14ac:dyDescent="0.2">
      <c r="K821" s="97" t="str">
        <f t="shared" ca="1" si="25"/>
        <v/>
      </c>
      <c r="M821" s="97" t="str">
        <f t="shared" ca="1" si="26"/>
        <v/>
      </c>
    </row>
    <row r="822" spans="11:13" x14ac:dyDescent="0.2">
      <c r="K822" s="97" t="str">
        <f t="shared" ca="1" si="25"/>
        <v/>
      </c>
      <c r="M822" s="97" t="str">
        <f t="shared" ca="1" si="26"/>
        <v/>
      </c>
    </row>
    <row r="823" spans="11:13" x14ac:dyDescent="0.2">
      <c r="K823" s="97" t="str">
        <f t="shared" ca="1" si="25"/>
        <v/>
      </c>
      <c r="M823" s="97" t="str">
        <f t="shared" ca="1" si="26"/>
        <v/>
      </c>
    </row>
    <row r="824" spans="11:13" x14ac:dyDescent="0.2">
      <c r="K824" s="97" t="str">
        <f t="shared" ca="1" si="25"/>
        <v/>
      </c>
      <c r="M824" s="97" t="str">
        <f t="shared" ca="1" si="26"/>
        <v/>
      </c>
    </row>
    <row r="825" spans="11:13" x14ac:dyDescent="0.2">
      <c r="K825" s="97" t="str">
        <f t="shared" ca="1" si="25"/>
        <v/>
      </c>
      <c r="M825" s="97" t="str">
        <f t="shared" ca="1" si="26"/>
        <v/>
      </c>
    </row>
    <row r="826" spans="11:13" x14ac:dyDescent="0.2">
      <c r="K826" s="97" t="str">
        <f t="shared" ca="1" si="25"/>
        <v/>
      </c>
      <c r="M826" s="97" t="str">
        <f t="shared" ca="1" si="26"/>
        <v/>
      </c>
    </row>
    <row r="827" spans="11:13" x14ac:dyDescent="0.2">
      <c r="K827" s="97" t="str">
        <f t="shared" ca="1" si="25"/>
        <v/>
      </c>
      <c r="M827" s="97" t="str">
        <f t="shared" ca="1" si="26"/>
        <v/>
      </c>
    </row>
    <row r="828" spans="11:13" x14ac:dyDescent="0.2">
      <c r="K828" s="97" t="str">
        <f t="shared" ca="1" si="25"/>
        <v/>
      </c>
      <c r="M828" s="97" t="str">
        <f t="shared" ca="1" si="26"/>
        <v/>
      </c>
    </row>
    <row r="829" spans="11:13" x14ac:dyDescent="0.2">
      <c r="K829" s="97" t="str">
        <f t="shared" ca="1" si="25"/>
        <v/>
      </c>
      <c r="M829" s="97" t="str">
        <f t="shared" ca="1" si="26"/>
        <v/>
      </c>
    </row>
    <row r="830" spans="11:13" x14ac:dyDescent="0.2">
      <c r="K830" s="97" t="str">
        <f t="shared" ca="1" si="25"/>
        <v/>
      </c>
      <c r="M830" s="97" t="str">
        <f t="shared" ca="1" si="26"/>
        <v/>
      </c>
    </row>
    <row r="831" spans="11:13" x14ac:dyDescent="0.2">
      <c r="K831" s="97" t="str">
        <f t="shared" ca="1" si="25"/>
        <v/>
      </c>
      <c r="M831" s="97" t="str">
        <f t="shared" ca="1" si="26"/>
        <v/>
      </c>
    </row>
    <row r="832" spans="11:13" x14ac:dyDescent="0.2">
      <c r="K832" s="97" t="str">
        <f t="shared" ca="1" si="25"/>
        <v/>
      </c>
      <c r="M832" s="97" t="str">
        <f t="shared" ca="1" si="26"/>
        <v/>
      </c>
    </row>
    <row r="833" spans="11:13" x14ac:dyDescent="0.2">
      <c r="K833" s="97" t="str">
        <f t="shared" ca="1" si="25"/>
        <v/>
      </c>
      <c r="M833" s="97" t="str">
        <f t="shared" ca="1" si="26"/>
        <v/>
      </c>
    </row>
    <row r="834" spans="11:13" x14ac:dyDescent="0.2">
      <c r="K834" s="97" t="str">
        <f t="shared" ca="1" si="25"/>
        <v/>
      </c>
      <c r="M834" s="97" t="str">
        <f t="shared" ca="1" si="26"/>
        <v/>
      </c>
    </row>
    <row r="835" spans="11:13" x14ac:dyDescent="0.2">
      <c r="K835" s="97" t="str">
        <f t="shared" ca="1" si="25"/>
        <v/>
      </c>
      <c r="M835" s="97" t="str">
        <f t="shared" ca="1" si="26"/>
        <v/>
      </c>
    </row>
    <row r="836" spans="11:13" x14ac:dyDescent="0.2">
      <c r="K836" s="97" t="str">
        <f t="shared" ca="1" si="25"/>
        <v/>
      </c>
      <c r="M836" s="97" t="str">
        <f t="shared" ca="1" si="26"/>
        <v/>
      </c>
    </row>
    <row r="837" spans="11:13" x14ac:dyDescent="0.2">
      <c r="K837" s="97" t="str">
        <f t="shared" ca="1" si="25"/>
        <v/>
      </c>
      <c r="M837" s="97" t="str">
        <f t="shared" ca="1" si="26"/>
        <v/>
      </c>
    </row>
    <row r="838" spans="11:13" x14ac:dyDescent="0.2">
      <c r="K838" s="97" t="str">
        <f t="shared" ref="K838:K901" ca="1" si="27">IF(ROW()-5&lt;Fjöldi,IF(ISERROR(MATCH(OFFSET($C$5,ROW(J833),0),G:G,0)),1,""),"")</f>
        <v/>
      </c>
      <c r="M838" s="97" t="str">
        <f t="shared" ref="M838:M901" ca="1" si="28">IF(ROW()-5&lt;Fjöldi,IF(ISERROR(MATCH(OFFSET($G$5,ROW(J833),0),C:C,0)),1,""),"")</f>
        <v/>
      </c>
    </row>
    <row r="839" spans="11:13" x14ac:dyDescent="0.2">
      <c r="K839" s="97" t="str">
        <f t="shared" ca="1" si="27"/>
        <v/>
      </c>
      <c r="M839" s="97" t="str">
        <f t="shared" ca="1" si="28"/>
        <v/>
      </c>
    </row>
    <row r="840" spans="11:13" x14ac:dyDescent="0.2">
      <c r="K840" s="97" t="str">
        <f t="shared" ca="1" si="27"/>
        <v/>
      </c>
      <c r="M840" s="97" t="str">
        <f t="shared" ca="1" si="28"/>
        <v/>
      </c>
    </row>
    <row r="841" spans="11:13" x14ac:dyDescent="0.2">
      <c r="K841" s="97" t="str">
        <f t="shared" ca="1" si="27"/>
        <v/>
      </c>
      <c r="M841" s="97" t="str">
        <f t="shared" ca="1" si="28"/>
        <v/>
      </c>
    </row>
    <row r="842" spans="11:13" x14ac:dyDescent="0.2">
      <c r="K842" s="97" t="str">
        <f t="shared" ca="1" si="27"/>
        <v/>
      </c>
      <c r="M842" s="97" t="str">
        <f t="shared" ca="1" si="28"/>
        <v/>
      </c>
    </row>
    <row r="843" spans="11:13" x14ac:dyDescent="0.2">
      <c r="K843" s="97" t="str">
        <f t="shared" ca="1" si="27"/>
        <v/>
      </c>
      <c r="M843" s="97" t="str">
        <f t="shared" ca="1" si="28"/>
        <v/>
      </c>
    </row>
    <row r="844" spans="11:13" x14ac:dyDescent="0.2">
      <c r="K844" s="97" t="str">
        <f t="shared" ca="1" si="27"/>
        <v/>
      </c>
      <c r="M844" s="97" t="str">
        <f t="shared" ca="1" si="28"/>
        <v/>
      </c>
    </row>
    <row r="845" spans="11:13" x14ac:dyDescent="0.2">
      <c r="K845" s="97" t="str">
        <f t="shared" ca="1" si="27"/>
        <v/>
      </c>
      <c r="M845" s="97" t="str">
        <f t="shared" ca="1" si="28"/>
        <v/>
      </c>
    </row>
    <row r="846" spans="11:13" x14ac:dyDescent="0.2">
      <c r="K846" s="97" t="str">
        <f t="shared" ca="1" si="27"/>
        <v/>
      </c>
      <c r="M846" s="97" t="str">
        <f t="shared" ca="1" si="28"/>
        <v/>
      </c>
    </row>
    <row r="847" spans="11:13" x14ac:dyDescent="0.2">
      <c r="K847" s="97" t="str">
        <f t="shared" ca="1" si="27"/>
        <v/>
      </c>
      <c r="M847" s="97" t="str">
        <f t="shared" ca="1" si="28"/>
        <v/>
      </c>
    </row>
    <row r="848" spans="11:13" x14ac:dyDescent="0.2">
      <c r="K848" s="97" t="str">
        <f t="shared" ca="1" si="27"/>
        <v/>
      </c>
      <c r="M848" s="97" t="str">
        <f t="shared" ca="1" si="28"/>
        <v/>
      </c>
    </row>
    <row r="849" spans="11:13" x14ac:dyDescent="0.2">
      <c r="K849" s="97" t="str">
        <f t="shared" ca="1" si="27"/>
        <v/>
      </c>
      <c r="M849" s="97" t="str">
        <f t="shared" ca="1" si="28"/>
        <v/>
      </c>
    </row>
    <row r="850" spans="11:13" x14ac:dyDescent="0.2">
      <c r="K850" s="97" t="str">
        <f t="shared" ca="1" si="27"/>
        <v/>
      </c>
      <c r="M850" s="97" t="str">
        <f t="shared" ca="1" si="28"/>
        <v/>
      </c>
    </row>
    <row r="851" spans="11:13" x14ac:dyDescent="0.2">
      <c r="K851" s="97" t="str">
        <f t="shared" ca="1" si="27"/>
        <v/>
      </c>
      <c r="M851" s="97" t="str">
        <f t="shared" ca="1" si="28"/>
        <v/>
      </c>
    </row>
    <row r="852" spans="11:13" x14ac:dyDescent="0.2">
      <c r="K852" s="97" t="str">
        <f t="shared" ca="1" si="27"/>
        <v/>
      </c>
      <c r="M852" s="97" t="str">
        <f t="shared" ca="1" si="28"/>
        <v/>
      </c>
    </row>
    <row r="853" spans="11:13" x14ac:dyDescent="0.2">
      <c r="K853" s="97" t="str">
        <f t="shared" ca="1" si="27"/>
        <v/>
      </c>
      <c r="M853" s="97" t="str">
        <f t="shared" ca="1" si="28"/>
        <v/>
      </c>
    </row>
    <row r="854" spans="11:13" x14ac:dyDescent="0.2">
      <c r="K854" s="97" t="str">
        <f t="shared" ca="1" si="27"/>
        <v/>
      </c>
      <c r="M854" s="97" t="str">
        <f t="shared" ca="1" si="28"/>
        <v/>
      </c>
    </row>
    <row r="855" spans="11:13" x14ac:dyDescent="0.2">
      <c r="K855" s="97" t="str">
        <f t="shared" ca="1" si="27"/>
        <v/>
      </c>
      <c r="M855" s="97" t="str">
        <f t="shared" ca="1" si="28"/>
        <v/>
      </c>
    </row>
    <row r="856" spans="11:13" x14ac:dyDescent="0.2">
      <c r="K856" s="97" t="str">
        <f t="shared" ca="1" si="27"/>
        <v/>
      </c>
      <c r="M856" s="97" t="str">
        <f t="shared" ca="1" si="28"/>
        <v/>
      </c>
    </row>
    <row r="857" spans="11:13" x14ac:dyDescent="0.2">
      <c r="K857" s="97" t="str">
        <f t="shared" ca="1" si="27"/>
        <v/>
      </c>
      <c r="M857" s="97" t="str">
        <f t="shared" ca="1" si="28"/>
        <v/>
      </c>
    </row>
    <row r="858" spans="11:13" x14ac:dyDescent="0.2">
      <c r="K858" s="97" t="str">
        <f t="shared" ca="1" si="27"/>
        <v/>
      </c>
      <c r="M858" s="97" t="str">
        <f t="shared" ca="1" si="28"/>
        <v/>
      </c>
    </row>
    <row r="859" spans="11:13" x14ac:dyDescent="0.2">
      <c r="K859" s="97" t="str">
        <f t="shared" ca="1" si="27"/>
        <v/>
      </c>
      <c r="M859" s="97" t="str">
        <f t="shared" ca="1" si="28"/>
        <v/>
      </c>
    </row>
    <row r="860" spans="11:13" x14ac:dyDescent="0.2">
      <c r="K860" s="97" t="str">
        <f t="shared" ca="1" si="27"/>
        <v/>
      </c>
      <c r="M860" s="97" t="str">
        <f t="shared" ca="1" si="28"/>
        <v/>
      </c>
    </row>
    <row r="861" spans="11:13" x14ac:dyDescent="0.2">
      <c r="K861" s="97" t="str">
        <f t="shared" ca="1" si="27"/>
        <v/>
      </c>
      <c r="M861" s="97" t="str">
        <f t="shared" ca="1" si="28"/>
        <v/>
      </c>
    </row>
    <row r="862" spans="11:13" x14ac:dyDescent="0.2">
      <c r="K862" s="97" t="str">
        <f t="shared" ca="1" si="27"/>
        <v/>
      </c>
      <c r="M862" s="97" t="str">
        <f t="shared" ca="1" si="28"/>
        <v/>
      </c>
    </row>
    <row r="863" spans="11:13" x14ac:dyDescent="0.2">
      <c r="K863" s="97" t="str">
        <f t="shared" ca="1" si="27"/>
        <v/>
      </c>
      <c r="M863" s="97" t="str">
        <f t="shared" ca="1" si="28"/>
        <v/>
      </c>
    </row>
    <row r="864" spans="11:13" x14ac:dyDescent="0.2">
      <c r="K864" s="97" t="str">
        <f t="shared" ca="1" si="27"/>
        <v/>
      </c>
      <c r="M864" s="97" t="str">
        <f t="shared" ca="1" si="28"/>
        <v/>
      </c>
    </row>
    <row r="865" spans="11:13" x14ac:dyDescent="0.2">
      <c r="K865" s="97" t="str">
        <f t="shared" ca="1" si="27"/>
        <v/>
      </c>
      <c r="M865" s="97" t="str">
        <f t="shared" ca="1" si="28"/>
        <v/>
      </c>
    </row>
    <row r="866" spans="11:13" x14ac:dyDescent="0.2">
      <c r="K866" s="97" t="str">
        <f t="shared" ca="1" si="27"/>
        <v/>
      </c>
      <c r="M866" s="97" t="str">
        <f t="shared" ca="1" si="28"/>
        <v/>
      </c>
    </row>
    <row r="867" spans="11:13" x14ac:dyDescent="0.2">
      <c r="K867" s="97" t="str">
        <f t="shared" ca="1" si="27"/>
        <v/>
      </c>
      <c r="M867" s="97" t="str">
        <f t="shared" ca="1" si="28"/>
        <v/>
      </c>
    </row>
    <row r="868" spans="11:13" x14ac:dyDescent="0.2">
      <c r="K868" s="97" t="str">
        <f t="shared" ca="1" si="27"/>
        <v/>
      </c>
      <c r="M868" s="97" t="str">
        <f t="shared" ca="1" si="28"/>
        <v/>
      </c>
    </row>
    <row r="869" spans="11:13" x14ac:dyDescent="0.2">
      <c r="K869" s="97" t="str">
        <f t="shared" ca="1" si="27"/>
        <v/>
      </c>
      <c r="M869" s="97" t="str">
        <f t="shared" ca="1" si="28"/>
        <v/>
      </c>
    </row>
    <row r="870" spans="11:13" x14ac:dyDescent="0.2">
      <c r="K870" s="97" t="str">
        <f t="shared" ca="1" si="27"/>
        <v/>
      </c>
      <c r="M870" s="97" t="str">
        <f t="shared" ca="1" si="28"/>
        <v/>
      </c>
    </row>
    <row r="871" spans="11:13" x14ac:dyDescent="0.2">
      <c r="K871" s="97" t="str">
        <f t="shared" ca="1" si="27"/>
        <v/>
      </c>
      <c r="M871" s="97" t="str">
        <f t="shared" ca="1" si="28"/>
        <v/>
      </c>
    </row>
    <row r="872" spans="11:13" x14ac:dyDescent="0.2">
      <c r="K872" s="97" t="str">
        <f t="shared" ca="1" si="27"/>
        <v/>
      </c>
      <c r="M872" s="97" t="str">
        <f t="shared" ca="1" si="28"/>
        <v/>
      </c>
    </row>
    <row r="873" spans="11:13" x14ac:dyDescent="0.2">
      <c r="K873" s="97" t="str">
        <f t="shared" ca="1" si="27"/>
        <v/>
      </c>
      <c r="M873" s="97" t="str">
        <f t="shared" ca="1" si="28"/>
        <v/>
      </c>
    </row>
    <row r="874" spans="11:13" x14ac:dyDescent="0.2">
      <c r="K874" s="97" t="str">
        <f t="shared" ca="1" si="27"/>
        <v/>
      </c>
      <c r="M874" s="97" t="str">
        <f t="shared" ca="1" si="28"/>
        <v/>
      </c>
    </row>
    <row r="875" spans="11:13" x14ac:dyDescent="0.2">
      <c r="K875" s="97" t="str">
        <f t="shared" ca="1" si="27"/>
        <v/>
      </c>
      <c r="M875" s="97" t="str">
        <f t="shared" ca="1" si="28"/>
        <v/>
      </c>
    </row>
    <row r="876" spans="11:13" x14ac:dyDescent="0.2">
      <c r="K876" s="97" t="str">
        <f t="shared" ca="1" si="27"/>
        <v/>
      </c>
      <c r="M876" s="97" t="str">
        <f t="shared" ca="1" si="28"/>
        <v/>
      </c>
    </row>
    <row r="877" spans="11:13" x14ac:dyDescent="0.2">
      <c r="K877" s="97" t="str">
        <f t="shared" ca="1" si="27"/>
        <v/>
      </c>
      <c r="M877" s="97" t="str">
        <f t="shared" ca="1" si="28"/>
        <v/>
      </c>
    </row>
    <row r="878" spans="11:13" x14ac:dyDescent="0.2">
      <c r="K878" s="97" t="str">
        <f t="shared" ca="1" si="27"/>
        <v/>
      </c>
      <c r="M878" s="97" t="str">
        <f t="shared" ca="1" si="28"/>
        <v/>
      </c>
    </row>
    <row r="879" spans="11:13" x14ac:dyDescent="0.2">
      <c r="K879" s="97" t="str">
        <f t="shared" ca="1" si="27"/>
        <v/>
      </c>
      <c r="M879" s="97" t="str">
        <f t="shared" ca="1" si="28"/>
        <v/>
      </c>
    </row>
    <row r="880" spans="11:13" x14ac:dyDescent="0.2">
      <c r="K880" s="97" t="str">
        <f t="shared" ca="1" si="27"/>
        <v/>
      </c>
      <c r="M880" s="97" t="str">
        <f t="shared" ca="1" si="28"/>
        <v/>
      </c>
    </row>
    <row r="881" spans="11:13" x14ac:dyDescent="0.2">
      <c r="K881" s="97" t="str">
        <f t="shared" ca="1" si="27"/>
        <v/>
      </c>
      <c r="M881" s="97" t="str">
        <f t="shared" ca="1" si="28"/>
        <v/>
      </c>
    </row>
    <row r="882" spans="11:13" x14ac:dyDescent="0.2">
      <c r="K882" s="97" t="str">
        <f t="shared" ca="1" si="27"/>
        <v/>
      </c>
      <c r="M882" s="97" t="str">
        <f t="shared" ca="1" si="28"/>
        <v/>
      </c>
    </row>
    <row r="883" spans="11:13" x14ac:dyDescent="0.2">
      <c r="K883" s="97" t="str">
        <f t="shared" ca="1" si="27"/>
        <v/>
      </c>
      <c r="M883" s="97" t="str">
        <f t="shared" ca="1" si="28"/>
        <v/>
      </c>
    </row>
    <row r="884" spans="11:13" x14ac:dyDescent="0.2">
      <c r="K884" s="97" t="str">
        <f t="shared" ca="1" si="27"/>
        <v/>
      </c>
      <c r="M884" s="97" t="str">
        <f t="shared" ca="1" si="28"/>
        <v/>
      </c>
    </row>
    <row r="885" spans="11:13" x14ac:dyDescent="0.2">
      <c r="K885" s="97" t="str">
        <f t="shared" ca="1" si="27"/>
        <v/>
      </c>
      <c r="M885" s="97" t="str">
        <f t="shared" ca="1" si="28"/>
        <v/>
      </c>
    </row>
    <row r="886" spans="11:13" x14ac:dyDescent="0.2">
      <c r="K886" s="97" t="str">
        <f t="shared" ca="1" si="27"/>
        <v/>
      </c>
      <c r="M886" s="97" t="str">
        <f t="shared" ca="1" si="28"/>
        <v/>
      </c>
    </row>
    <row r="887" spans="11:13" x14ac:dyDescent="0.2">
      <c r="K887" s="97" t="str">
        <f t="shared" ca="1" si="27"/>
        <v/>
      </c>
      <c r="M887" s="97" t="str">
        <f t="shared" ca="1" si="28"/>
        <v/>
      </c>
    </row>
    <row r="888" spans="11:13" x14ac:dyDescent="0.2">
      <c r="K888" s="97" t="str">
        <f t="shared" ca="1" si="27"/>
        <v/>
      </c>
      <c r="M888" s="97" t="str">
        <f t="shared" ca="1" si="28"/>
        <v/>
      </c>
    </row>
    <row r="889" spans="11:13" x14ac:dyDescent="0.2">
      <c r="K889" s="97" t="str">
        <f t="shared" ca="1" si="27"/>
        <v/>
      </c>
      <c r="M889" s="97" t="str">
        <f t="shared" ca="1" si="28"/>
        <v/>
      </c>
    </row>
    <row r="890" spans="11:13" x14ac:dyDescent="0.2">
      <c r="K890" s="97" t="str">
        <f t="shared" ca="1" si="27"/>
        <v/>
      </c>
      <c r="M890" s="97" t="str">
        <f t="shared" ca="1" si="28"/>
        <v/>
      </c>
    </row>
    <row r="891" spans="11:13" x14ac:dyDescent="0.2">
      <c r="K891" s="97" t="str">
        <f t="shared" ca="1" si="27"/>
        <v/>
      </c>
      <c r="M891" s="97" t="str">
        <f t="shared" ca="1" si="28"/>
        <v/>
      </c>
    </row>
    <row r="892" spans="11:13" x14ac:dyDescent="0.2">
      <c r="K892" s="97" t="str">
        <f t="shared" ca="1" si="27"/>
        <v/>
      </c>
      <c r="M892" s="97" t="str">
        <f t="shared" ca="1" si="28"/>
        <v/>
      </c>
    </row>
    <row r="893" spans="11:13" x14ac:dyDescent="0.2">
      <c r="K893" s="97" t="str">
        <f t="shared" ca="1" si="27"/>
        <v/>
      </c>
      <c r="M893" s="97" t="str">
        <f t="shared" ca="1" si="28"/>
        <v/>
      </c>
    </row>
    <row r="894" spans="11:13" x14ac:dyDescent="0.2">
      <c r="K894" s="97" t="str">
        <f t="shared" ca="1" si="27"/>
        <v/>
      </c>
      <c r="M894" s="97" t="str">
        <f t="shared" ca="1" si="28"/>
        <v/>
      </c>
    </row>
    <row r="895" spans="11:13" x14ac:dyDescent="0.2">
      <c r="K895" s="97" t="str">
        <f t="shared" ca="1" si="27"/>
        <v/>
      </c>
      <c r="M895" s="97" t="str">
        <f t="shared" ca="1" si="28"/>
        <v/>
      </c>
    </row>
    <row r="896" spans="11:13" x14ac:dyDescent="0.2">
      <c r="K896" s="97" t="str">
        <f t="shared" ca="1" si="27"/>
        <v/>
      </c>
      <c r="M896" s="97" t="str">
        <f t="shared" ca="1" si="28"/>
        <v/>
      </c>
    </row>
    <row r="897" spans="11:13" x14ac:dyDescent="0.2">
      <c r="K897" s="97" t="str">
        <f t="shared" ca="1" si="27"/>
        <v/>
      </c>
      <c r="M897" s="97" t="str">
        <f t="shared" ca="1" si="28"/>
        <v/>
      </c>
    </row>
    <row r="898" spans="11:13" x14ac:dyDescent="0.2">
      <c r="K898" s="97" t="str">
        <f t="shared" ca="1" si="27"/>
        <v/>
      </c>
      <c r="M898" s="97" t="str">
        <f t="shared" ca="1" si="28"/>
        <v/>
      </c>
    </row>
    <row r="899" spans="11:13" x14ac:dyDescent="0.2">
      <c r="K899" s="97" t="str">
        <f t="shared" ca="1" si="27"/>
        <v/>
      </c>
      <c r="M899" s="97" t="str">
        <f t="shared" ca="1" si="28"/>
        <v/>
      </c>
    </row>
    <row r="900" spans="11:13" x14ac:dyDescent="0.2">
      <c r="K900" s="97" t="str">
        <f t="shared" ca="1" si="27"/>
        <v/>
      </c>
      <c r="M900" s="97" t="str">
        <f t="shared" ca="1" si="28"/>
        <v/>
      </c>
    </row>
    <row r="901" spans="11:13" x14ac:dyDescent="0.2">
      <c r="K901" s="97" t="str">
        <f t="shared" ca="1" si="27"/>
        <v/>
      </c>
      <c r="M901" s="97" t="str">
        <f t="shared" ca="1" si="28"/>
        <v/>
      </c>
    </row>
    <row r="902" spans="11:13" x14ac:dyDescent="0.2">
      <c r="K902" s="97" t="str">
        <f t="shared" ref="K902:K965" ca="1" si="29">IF(ROW()-5&lt;Fjöldi,IF(ISERROR(MATCH(OFFSET($C$5,ROW(J897),0),G:G,0)),1,""),"")</f>
        <v/>
      </c>
      <c r="M902" s="97" t="str">
        <f t="shared" ref="M902:M965" ca="1" si="30">IF(ROW()-5&lt;Fjöldi,IF(ISERROR(MATCH(OFFSET($G$5,ROW(J897),0),C:C,0)),1,""),"")</f>
        <v/>
      </c>
    </row>
    <row r="903" spans="11:13" x14ac:dyDescent="0.2">
      <c r="K903" s="97" t="str">
        <f t="shared" ca="1" si="29"/>
        <v/>
      </c>
      <c r="M903" s="97" t="str">
        <f t="shared" ca="1" si="30"/>
        <v/>
      </c>
    </row>
    <row r="904" spans="11:13" x14ac:dyDescent="0.2">
      <c r="K904" s="97" t="str">
        <f t="shared" ca="1" si="29"/>
        <v/>
      </c>
      <c r="M904" s="97" t="str">
        <f t="shared" ca="1" si="30"/>
        <v/>
      </c>
    </row>
    <row r="905" spans="11:13" x14ac:dyDescent="0.2">
      <c r="K905" s="97" t="str">
        <f t="shared" ca="1" si="29"/>
        <v/>
      </c>
      <c r="M905" s="97" t="str">
        <f t="shared" ca="1" si="30"/>
        <v/>
      </c>
    </row>
    <row r="906" spans="11:13" x14ac:dyDescent="0.2">
      <c r="K906" s="97" t="str">
        <f t="shared" ca="1" si="29"/>
        <v/>
      </c>
      <c r="M906" s="97" t="str">
        <f t="shared" ca="1" si="30"/>
        <v/>
      </c>
    </row>
    <row r="907" spans="11:13" x14ac:dyDescent="0.2">
      <c r="K907" s="97" t="str">
        <f t="shared" ca="1" si="29"/>
        <v/>
      </c>
      <c r="M907" s="97" t="str">
        <f t="shared" ca="1" si="30"/>
        <v/>
      </c>
    </row>
    <row r="908" spans="11:13" x14ac:dyDescent="0.2">
      <c r="K908" s="97" t="str">
        <f t="shared" ca="1" si="29"/>
        <v/>
      </c>
      <c r="M908" s="97" t="str">
        <f t="shared" ca="1" si="30"/>
        <v/>
      </c>
    </row>
    <row r="909" spans="11:13" x14ac:dyDescent="0.2">
      <c r="K909" s="97" t="str">
        <f t="shared" ca="1" si="29"/>
        <v/>
      </c>
      <c r="M909" s="97" t="str">
        <f t="shared" ca="1" si="30"/>
        <v/>
      </c>
    </row>
    <row r="910" spans="11:13" x14ac:dyDescent="0.2">
      <c r="K910" s="97" t="str">
        <f t="shared" ca="1" si="29"/>
        <v/>
      </c>
      <c r="M910" s="97" t="str">
        <f t="shared" ca="1" si="30"/>
        <v/>
      </c>
    </row>
    <row r="911" spans="11:13" x14ac:dyDescent="0.2">
      <c r="K911" s="97" t="str">
        <f t="shared" ca="1" si="29"/>
        <v/>
      </c>
      <c r="M911" s="97" t="str">
        <f t="shared" ca="1" si="30"/>
        <v/>
      </c>
    </row>
    <row r="912" spans="11:13" x14ac:dyDescent="0.2">
      <c r="K912" s="97" t="str">
        <f t="shared" ca="1" si="29"/>
        <v/>
      </c>
      <c r="M912" s="97" t="str">
        <f t="shared" ca="1" si="30"/>
        <v/>
      </c>
    </row>
    <row r="913" spans="11:13" x14ac:dyDescent="0.2">
      <c r="K913" s="97" t="str">
        <f t="shared" ca="1" si="29"/>
        <v/>
      </c>
      <c r="M913" s="97" t="str">
        <f t="shared" ca="1" si="30"/>
        <v/>
      </c>
    </row>
    <row r="914" spans="11:13" x14ac:dyDescent="0.2">
      <c r="K914" s="97" t="str">
        <f t="shared" ca="1" si="29"/>
        <v/>
      </c>
      <c r="M914" s="97" t="str">
        <f t="shared" ca="1" si="30"/>
        <v/>
      </c>
    </row>
    <row r="915" spans="11:13" x14ac:dyDescent="0.2">
      <c r="K915" s="97" t="str">
        <f t="shared" ca="1" si="29"/>
        <v/>
      </c>
      <c r="M915" s="97" t="str">
        <f t="shared" ca="1" si="30"/>
        <v/>
      </c>
    </row>
    <row r="916" spans="11:13" x14ac:dyDescent="0.2">
      <c r="K916" s="97" t="str">
        <f t="shared" ca="1" si="29"/>
        <v/>
      </c>
      <c r="M916" s="97" t="str">
        <f t="shared" ca="1" si="30"/>
        <v/>
      </c>
    </row>
    <row r="917" spans="11:13" x14ac:dyDescent="0.2">
      <c r="K917" s="97" t="str">
        <f t="shared" ca="1" si="29"/>
        <v/>
      </c>
      <c r="M917" s="97" t="str">
        <f t="shared" ca="1" si="30"/>
        <v/>
      </c>
    </row>
    <row r="918" spans="11:13" x14ac:dyDescent="0.2">
      <c r="K918" s="97" t="str">
        <f t="shared" ca="1" si="29"/>
        <v/>
      </c>
      <c r="M918" s="97" t="str">
        <f t="shared" ca="1" si="30"/>
        <v/>
      </c>
    </row>
    <row r="919" spans="11:13" x14ac:dyDescent="0.2">
      <c r="K919" s="97" t="str">
        <f t="shared" ca="1" si="29"/>
        <v/>
      </c>
      <c r="M919" s="97" t="str">
        <f t="shared" ca="1" si="30"/>
        <v/>
      </c>
    </row>
    <row r="920" spans="11:13" x14ac:dyDescent="0.2">
      <c r="K920" s="97" t="str">
        <f t="shared" ca="1" si="29"/>
        <v/>
      </c>
      <c r="M920" s="97" t="str">
        <f t="shared" ca="1" si="30"/>
        <v/>
      </c>
    </row>
    <row r="921" spans="11:13" x14ac:dyDescent="0.2">
      <c r="K921" s="97" t="str">
        <f t="shared" ca="1" si="29"/>
        <v/>
      </c>
      <c r="M921" s="97" t="str">
        <f t="shared" ca="1" si="30"/>
        <v/>
      </c>
    </row>
    <row r="922" spans="11:13" x14ac:dyDescent="0.2">
      <c r="K922" s="97" t="str">
        <f t="shared" ca="1" si="29"/>
        <v/>
      </c>
      <c r="M922" s="97" t="str">
        <f t="shared" ca="1" si="30"/>
        <v/>
      </c>
    </row>
    <row r="923" spans="11:13" x14ac:dyDescent="0.2">
      <c r="K923" s="97" t="str">
        <f t="shared" ca="1" si="29"/>
        <v/>
      </c>
      <c r="M923" s="97" t="str">
        <f t="shared" ca="1" si="30"/>
        <v/>
      </c>
    </row>
    <row r="924" spans="11:13" x14ac:dyDescent="0.2">
      <c r="K924" s="97" t="str">
        <f t="shared" ca="1" si="29"/>
        <v/>
      </c>
      <c r="M924" s="97" t="str">
        <f t="shared" ca="1" si="30"/>
        <v/>
      </c>
    </row>
    <row r="925" spans="11:13" x14ac:dyDescent="0.2">
      <c r="K925" s="97" t="str">
        <f t="shared" ca="1" si="29"/>
        <v/>
      </c>
      <c r="M925" s="97" t="str">
        <f t="shared" ca="1" si="30"/>
        <v/>
      </c>
    </row>
    <row r="926" spans="11:13" x14ac:dyDescent="0.2">
      <c r="K926" s="97" t="str">
        <f t="shared" ca="1" si="29"/>
        <v/>
      </c>
      <c r="M926" s="97" t="str">
        <f t="shared" ca="1" si="30"/>
        <v/>
      </c>
    </row>
    <row r="927" spans="11:13" x14ac:dyDescent="0.2">
      <c r="K927" s="97" t="str">
        <f t="shared" ca="1" si="29"/>
        <v/>
      </c>
      <c r="M927" s="97" t="str">
        <f t="shared" ca="1" si="30"/>
        <v/>
      </c>
    </row>
    <row r="928" spans="11:13" x14ac:dyDescent="0.2">
      <c r="K928" s="97" t="str">
        <f t="shared" ca="1" si="29"/>
        <v/>
      </c>
      <c r="M928" s="97" t="str">
        <f t="shared" ca="1" si="30"/>
        <v/>
      </c>
    </row>
    <row r="929" spans="11:13" x14ac:dyDescent="0.2">
      <c r="K929" s="97" t="str">
        <f t="shared" ca="1" si="29"/>
        <v/>
      </c>
      <c r="M929" s="97" t="str">
        <f t="shared" ca="1" si="30"/>
        <v/>
      </c>
    </row>
    <row r="930" spans="11:13" x14ac:dyDescent="0.2">
      <c r="K930" s="97" t="str">
        <f t="shared" ca="1" si="29"/>
        <v/>
      </c>
      <c r="M930" s="97" t="str">
        <f t="shared" ca="1" si="30"/>
        <v/>
      </c>
    </row>
    <row r="931" spans="11:13" x14ac:dyDescent="0.2">
      <c r="K931" s="97" t="str">
        <f t="shared" ca="1" si="29"/>
        <v/>
      </c>
      <c r="M931" s="97" t="str">
        <f t="shared" ca="1" si="30"/>
        <v/>
      </c>
    </row>
    <row r="932" spans="11:13" x14ac:dyDescent="0.2">
      <c r="K932" s="97" t="str">
        <f t="shared" ca="1" si="29"/>
        <v/>
      </c>
      <c r="M932" s="97" t="str">
        <f t="shared" ca="1" si="30"/>
        <v/>
      </c>
    </row>
    <row r="933" spans="11:13" x14ac:dyDescent="0.2">
      <c r="K933" s="97" t="str">
        <f t="shared" ca="1" si="29"/>
        <v/>
      </c>
      <c r="M933" s="97" t="str">
        <f t="shared" ca="1" si="30"/>
        <v/>
      </c>
    </row>
    <row r="934" spans="11:13" x14ac:dyDescent="0.2">
      <c r="K934" s="97" t="str">
        <f t="shared" ca="1" si="29"/>
        <v/>
      </c>
      <c r="M934" s="97" t="str">
        <f t="shared" ca="1" si="30"/>
        <v/>
      </c>
    </row>
    <row r="935" spans="11:13" x14ac:dyDescent="0.2">
      <c r="K935" s="97" t="str">
        <f t="shared" ca="1" si="29"/>
        <v/>
      </c>
      <c r="M935" s="97" t="str">
        <f t="shared" ca="1" si="30"/>
        <v/>
      </c>
    </row>
    <row r="936" spans="11:13" x14ac:dyDescent="0.2">
      <c r="K936" s="97" t="str">
        <f t="shared" ca="1" si="29"/>
        <v/>
      </c>
      <c r="M936" s="97" t="str">
        <f t="shared" ca="1" si="30"/>
        <v/>
      </c>
    </row>
    <row r="937" spans="11:13" x14ac:dyDescent="0.2">
      <c r="K937" s="97" t="str">
        <f t="shared" ca="1" si="29"/>
        <v/>
      </c>
      <c r="M937" s="97" t="str">
        <f t="shared" ca="1" si="30"/>
        <v/>
      </c>
    </row>
    <row r="938" spans="11:13" x14ac:dyDescent="0.2">
      <c r="K938" s="97" t="str">
        <f t="shared" ca="1" si="29"/>
        <v/>
      </c>
      <c r="M938" s="97" t="str">
        <f t="shared" ca="1" si="30"/>
        <v/>
      </c>
    </row>
    <row r="939" spans="11:13" x14ac:dyDescent="0.2">
      <c r="K939" s="97" t="str">
        <f t="shared" ca="1" si="29"/>
        <v/>
      </c>
      <c r="M939" s="97" t="str">
        <f t="shared" ca="1" si="30"/>
        <v/>
      </c>
    </row>
    <row r="940" spans="11:13" x14ac:dyDescent="0.2">
      <c r="K940" s="97" t="str">
        <f t="shared" ca="1" si="29"/>
        <v/>
      </c>
      <c r="M940" s="97" t="str">
        <f t="shared" ca="1" si="30"/>
        <v/>
      </c>
    </row>
    <row r="941" spans="11:13" x14ac:dyDescent="0.2">
      <c r="K941" s="97" t="str">
        <f t="shared" ca="1" si="29"/>
        <v/>
      </c>
      <c r="M941" s="97" t="str">
        <f t="shared" ca="1" si="30"/>
        <v/>
      </c>
    </row>
    <row r="942" spans="11:13" x14ac:dyDescent="0.2">
      <c r="K942" s="97" t="str">
        <f t="shared" ca="1" si="29"/>
        <v/>
      </c>
      <c r="M942" s="97" t="str">
        <f t="shared" ca="1" si="30"/>
        <v/>
      </c>
    </row>
    <row r="943" spans="11:13" x14ac:dyDescent="0.2">
      <c r="K943" s="97" t="str">
        <f t="shared" ca="1" si="29"/>
        <v/>
      </c>
      <c r="M943" s="97" t="str">
        <f t="shared" ca="1" si="30"/>
        <v/>
      </c>
    </row>
    <row r="944" spans="11:13" x14ac:dyDescent="0.2">
      <c r="K944" s="97" t="str">
        <f t="shared" ca="1" si="29"/>
        <v/>
      </c>
      <c r="M944" s="97" t="str">
        <f t="shared" ca="1" si="30"/>
        <v/>
      </c>
    </row>
    <row r="945" spans="11:13" x14ac:dyDescent="0.2">
      <c r="K945" s="97" t="str">
        <f t="shared" ca="1" si="29"/>
        <v/>
      </c>
      <c r="M945" s="97" t="str">
        <f t="shared" ca="1" si="30"/>
        <v/>
      </c>
    </row>
    <row r="946" spans="11:13" x14ac:dyDescent="0.2">
      <c r="K946" s="97" t="str">
        <f t="shared" ca="1" si="29"/>
        <v/>
      </c>
      <c r="M946" s="97" t="str">
        <f t="shared" ca="1" si="30"/>
        <v/>
      </c>
    </row>
    <row r="947" spans="11:13" x14ac:dyDescent="0.2">
      <c r="K947" s="97" t="str">
        <f t="shared" ca="1" si="29"/>
        <v/>
      </c>
      <c r="M947" s="97" t="str">
        <f t="shared" ca="1" si="30"/>
        <v/>
      </c>
    </row>
    <row r="948" spans="11:13" x14ac:dyDescent="0.2">
      <c r="K948" s="97" t="str">
        <f t="shared" ca="1" si="29"/>
        <v/>
      </c>
      <c r="M948" s="97" t="str">
        <f t="shared" ca="1" si="30"/>
        <v/>
      </c>
    </row>
    <row r="949" spans="11:13" x14ac:dyDescent="0.2">
      <c r="K949" s="97" t="str">
        <f t="shared" ca="1" si="29"/>
        <v/>
      </c>
      <c r="M949" s="97" t="str">
        <f t="shared" ca="1" si="30"/>
        <v/>
      </c>
    </row>
    <row r="950" spans="11:13" x14ac:dyDescent="0.2">
      <c r="K950" s="97" t="str">
        <f t="shared" ca="1" si="29"/>
        <v/>
      </c>
      <c r="M950" s="97" t="str">
        <f t="shared" ca="1" si="30"/>
        <v/>
      </c>
    </row>
    <row r="951" spans="11:13" x14ac:dyDescent="0.2">
      <c r="K951" s="97" t="str">
        <f t="shared" ca="1" si="29"/>
        <v/>
      </c>
      <c r="M951" s="97" t="str">
        <f t="shared" ca="1" si="30"/>
        <v/>
      </c>
    </row>
    <row r="952" spans="11:13" x14ac:dyDescent="0.2">
      <c r="K952" s="97" t="str">
        <f t="shared" ca="1" si="29"/>
        <v/>
      </c>
      <c r="M952" s="97" t="str">
        <f t="shared" ca="1" si="30"/>
        <v/>
      </c>
    </row>
    <row r="953" spans="11:13" x14ac:dyDescent="0.2">
      <c r="K953" s="97" t="str">
        <f t="shared" ca="1" si="29"/>
        <v/>
      </c>
      <c r="M953" s="97" t="str">
        <f t="shared" ca="1" si="30"/>
        <v/>
      </c>
    </row>
    <row r="954" spans="11:13" x14ac:dyDescent="0.2">
      <c r="K954" s="97" t="str">
        <f t="shared" ca="1" si="29"/>
        <v/>
      </c>
      <c r="M954" s="97" t="str">
        <f t="shared" ca="1" si="30"/>
        <v/>
      </c>
    </row>
    <row r="955" spans="11:13" x14ac:dyDescent="0.2">
      <c r="K955" s="97" t="str">
        <f t="shared" ca="1" si="29"/>
        <v/>
      </c>
      <c r="M955" s="97" t="str">
        <f t="shared" ca="1" si="30"/>
        <v/>
      </c>
    </row>
    <row r="956" spans="11:13" x14ac:dyDescent="0.2">
      <c r="K956" s="97" t="str">
        <f t="shared" ca="1" si="29"/>
        <v/>
      </c>
      <c r="M956" s="97" t="str">
        <f t="shared" ca="1" si="30"/>
        <v/>
      </c>
    </row>
    <row r="957" spans="11:13" x14ac:dyDescent="0.2">
      <c r="K957" s="97" t="str">
        <f t="shared" ca="1" si="29"/>
        <v/>
      </c>
      <c r="M957" s="97" t="str">
        <f t="shared" ca="1" si="30"/>
        <v/>
      </c>
    </row>
    <row r="958" spans="11:13" x14ac:dyDescent="0.2">
      <c r="K958" s="97" t="str">
        <f t="shared" ca="1" si="29"/>
        <v/>
      </c>
      <c r="M958" s="97" t="str">
        <f t="shared" ca="1" si="30"/>
        <v/>
      </c>
    </row>
    <row r="959" spans="11:13" x14ac:dyDescent="0.2">
      <c r="K959" s="97" t="str">
        <f t="shared" ca="1" si="29"/>
        <v/>
      </c>
      <c r="M959" s="97" t="str">
        <f t="shared" ca="1" si="30"/>
        <v/>
      </c>
    </row>
    <row r="960" spans="11:13" x14ac:dyDescent="0.2">
      <c r="K960" s="97" t="str">
        <f t="shared" ca="1" si="29"/>
        <v/>
      </c>
      <c r="M960" s="97" t="str">
        <f t="shared" ca="1" si="30"/>
        <v/>
      </c>
    </row>
    <row r="961" spans="11:13" x14ac:dyDescent="0.2">
      <c r="K961" s="97" t="str">
        <f t="shared" ca="1" si="29"/>
        <v/>
      </c>
      <c r="M961" s="97" t="str">
        <f t="shared" ca="1" si="30"/>
        <v/>
      </c>
    </row>
    <row r="962" spans="11:13" x14ac:dyDescent="0.2">
      <c r="K962" s="97" t="str">
        <f t="shared" ca="1" si="29"/>
        <v/>
      </c>
      <c r="M962" s="97" t="str">
        <f t="shared" ca="1" si="30"/>
        <v/>
      </c>
    </row>
    <row r="963" spans="11:13" x14ac:dyDescent="0.2">
      <c r="K963" s="97" t="str">
        <f t="shared" ca="1" si="29"/>
        <v/>
      </c>
      <c r="M963" s="97" t="str">
        <f t="shared" ca="1" si="30"/>
        <v/>
      </c>
    </row>
    <row r="964" spans="11:13" x14ac:dyDescent="0.2">
      <c r="K964" s="97" t="str">
        <f t="shared" ca="1" si="29"/>
        <v/>
      </c>
      <c r="M964" s="97" t="str">
        <f t="shared" ca="1" si="30"/>
        <v/>
      </c>
    </row>
    <row r="965" spans="11:13" x14ac:dyDescent="0.2">
      <c r="K965" s="97" t="str">
        <f t="shared" ca="1" si="29"/>
        <v/>
      </c>
      <c r="M965" s="97" t="str">
        <f t="shared" ca="1" si="30"/>
        <v/>
      </c>
    </row>
    <row r="966" spans="11:13" x14ac:dyDescent="0.2">
      <c r="K966" s="97" t="str">
        <f t="shared" ref="K966:K1029" ca="1" si="31">IF(ROW()-5&lt;Fjöldi,IF(ISERROR(MATCH(OFFSET($C$5,ROW(J961),0),G:G,0)),1,""),"")</f>
        <v/>
      </c>
      <c r="M966" s="97" t="str">
        <f t="shared" ref="M966:M1029" ca="1" si="32">IF(ROW()-5&lt;Fjöldi,IF(ISERROR(MATCH(OFFSET($G$5,ROW(J961),0),C:C,0)),1,""),"")</f>
        <v/>
      </c>
    </row>
    <row r="967" spans="11:13" x14ac:dyDescent="0.2">
      <c r="K967" s="97" t="str">
        <f t="shared" ca="1" si="31"/>
        <v/>
      </c>
      <c r="M967" s="97" t="str">
        <f t="shared" ca="1" si="32"/>
        <v/>
      </c>
    </row>
    <row r="968" spans="11:13" x14ac:dyDescent="0.2">
      <c r="K968" s="97" t="str">
        <f t="shared" ca="1" si="31"/>
        <v/>
      </c>
      <c r="M968" s="97" t="str">
        <f t="shared" ca="1" si="32"/>
        <v/>
      </c>
    </row>
    <row r="969" spans="11:13" x14ac:dyDescent="0.2">
      <c r="K969" s="97" t="str">
        <f t="shared" ca="1" si="31"/>
        <v/>
      </c>
      <c r="M969" s="97" t="str">
        <f t="shared" ca="1" si="32"/>
        <v/>
      </c>
    </row>
    <row r="970" spans="11:13" x14ac:dyDescent="0.2">
      <c r="K970" s="97" t="str">
        <f t="shared" ca="1" si="31"/>
        <v/>
      </c>
      <c r="M970" s="97" t="str">
        <f t="shared" ca="1" si="32"/>
        <v/>
      </c>
    </row>
    <row r="971" spans="11:13" x14ac:dyDescent="0.2">
      <c r="K971" s="97" t="str">
        <f t="shared" ca="1" si="31"/>
        <v/>
      </c>
      <c r="M971" s="97" t="str">
        <f t="shared" ca="1" si="32"/>
        <v/>
      </c>
    </row>
    <row r="972" spans="11:13" x14ac:dyDescent="0.2">
      <c r="K972" s="97" t="str">
        <f t="shared" ca="1" si="31"/>
        <v/>
      </c>
      <c r="M972" s="97" t="str">
        <f t="shared" ca="1" si="32"/>
        <v/>
      </c>
    </row>
    <row r="973" spans="11:13" x14ac:dyDescent="0.2">
      <c r="K973" s="97" t="str">
        <f t="shared" ca="1" si="31"/>
        <v/>
      </c>
      <c r="M973" s="97" t="str">
        <f t="shared" ca="1" si="32"/>
        <v/>
      </c>
    </row>
    <row r="974" spans="11:13" x14ac:dyDescent="0.2">
      <c r="K974" s="97" t="str">
        <f t="shared" ca="1" si="31"/>
        <v/>
      </c>
      <c r="M974" s="97" t="str">
        <f t="shared" ca="1" si="32"/>
        <v/>
      </c>
    </row>
    <row r="975" spans="11:13" x14ac:dyDescent="0.2">
      <c r="K975" s="97" t="str">
        <f t="shared" ca="1" si="31"/>
        <v/>
      </c>
      <c r="M975" s="97" t="str">
        <f t="shared" ca="1" si="32"/>
        <v/>
      </c>
    </row>
    <row r="976" spans="11:13" x14ac:dyDescent="0.2">
      <c r="K976" s="97" t="str">
        <f t="shared" ca="1" si="31"/>
        <v/>
      </c>
      <c r="M976" s="97" t="str">
        <f t="shared" ca="1" si="32"/>
        <v/>
      </c>
    </row>
    <row r="977" spans="11:13" x14ac:dyDescent="0.2">
      <c r="K977" s="97" t="str">
        <f t="shared" ca="1" si="31"/>
        <v/>
      </c>
      <c r="M977" s="97" t="str">
        <f t="shared" ca="1" si="32"/>
        <v/>
      </c>
    </row>
    <row r="978" spans="11:13" x14ac:dyDescent="0.2">
      <c r="K978" s="97" t="str">
        <f t="shared" ca="1" si="31"/>
        <v/>
      </c>
      <c r="M978" s="97" t="str">
        <f t="shared" ca="1" si="32"/>
        <v/>
      </c>
    </row>
    <row r="979" spans="11:13" x14ac:dyDescent="0.2">
      <c r="K979" s="97" t="str">
        <f t="shared" ca="1" si="31"/>
        <v/>
      </c>
      <c r="M979" s="97" t="str">
        <f t="shared" ca="1" si="32"/>
        <v/>
      </c>
    </row>
    <row r="980" spans="11:13" x14ac:dyDescent="0.2">
      <c r="K980" s="97" t="str">
        <f t="shared" ca="1" si="31"/>
        <v/>
      </c>
      <c r="M980" s="97" t="str">
        <f t="shared" ca="1" si="32"/>
        <v/>
      </c>
    </row>
    <row r="981" spans="11:13" x14ac:dyDescent="0.2">
      <c r="K981" s="97" t="str">
        <f t="shared" ca="1" si="31"/>
        <v/>
      </c>
      <c r="M981" s="97" t="str">
        <f t="shared" ca="1" si="32"/>
        <v/>
      </c>
    </row>
    <row r="982" spans="11:13" x14ac:dyDescent="0.2">
      <c r="K982" s="97" t="str">
        <f t="shared" ca="1" si="31"/>
        <v/>
      </c>
      <c r="M982" s="97" t="str">
        <f t="shared" ca="1" si="32"/>
        <v/>
      </c>
    </row>
    <row r="983" spans="11:13" x14ac:dyDescent="0.2">
      <c r="K983" s="97" t="str">
        <f t="shared" ca="1" si="31"/>
        <v/>
      </c>
      <c r="M983" s="97" t="str">
        <f t="shared" ca="1" si="32"/>
        <v/>
      </c>
    </row>
    <row r="984" spans="11:13" x14ac:dyDescent="0.2">
      <c r="K984" s="97" t="str">
        <f t="shared" ca="1" si="31"/>
        <v/>
      </c>
      <c r="M984" s="97" t="str">
        <f t="shared" ca="1" si="32"/>
        <v/>
      </c>
    </row>
    <row r="985" spans="11:13" x14ac:dyDescent="0.2">
      <c r="K985" s="97" t="str">
        <f t="shared" ca="1" si="31"/>
        <v/>
      </c>
      <c r="M985" s="97" t="str">
        <f t="shared" ca="1" si="32"/>
        <v/>
      </c>
    </row>
    <row r="986" spans="11:13" x14ac:dyDescent="0.2">
      <c r="K986" s="97" t="str">
        <f t="shared" ca="1" si="31"/>
        <v/>
      </c>
      <c r="M986" s="97" t="str">
        <f t="shared" ca="1" si="32"/>
        <v/>
      </c>
    </row>
    <row r="987" spans="11:13" x14ac:dyDescent="0.2">
      <c r="K987" s="97" t="str">
        <f t="shared" ca="1" si="31"/>
        <v/>
      </c>
      <c r="M987" s="97" t="str">
        <f t="shared" ca="1" si="32"/>
        <v/>
      </c>
    </row>
    <row r="988" spans="11:13" x14ac:dyDescent="0.2">
      <c r="K988" s="97" t="str">
        <f t="shared" ca="1" si="31"/>
        <v/>
      </c>
      <c r="M988" s="97" t="str">
        <f t="shared" ca="1" si="32"/>
        <v/>
      </c>
    </row>
    <row r="989" spans="11:13" x14ac:dyDescent="0.2">
      <c r="K989" s="97" t="str">
        <f t="shared" ca="1" si="31"/>
        <v/>
      </c>
      <c r="M989" s="97" t="str">
        <f t="shared" ca="1" si="32"/>
        <v/>
      </c>
    </row>
    <row r="990" spans="11:13" x14ac:dyDescent="0.2">
      <c r="K990" s="97" t="str">
        <f t="shared" ca="1" si="31"/>
        <v/>
      </c>
      <c r="M990" s="97" t="str">
        <f t="shared" ca="1" si="32"/>
        <v/>
      </c>
    </row>
    <row r="991" spans="11:13" x14ac:dyDescent="0.2">
      <c r="K991" s="97" t="str">
        <f t="shared" ca="1" si="31"/>
        <v/>
      </c>
      <c r="M991" s="97" t="str">
        <f t="shared" ca="1" si="32"/>
        <v/>
      </c>
    </row>
    <row r="992" spans="11:13" x14ac:dyDescent="0.2">
      <c r="K992" s="97" t="str">
        <f t="shared" ca="1" si="31"/>
        <v/>
      </c>
      <c r="M992" s="97" t="str">
        <f t="shared" ca="1" si="32"/>
        <v/>
      </c>
    </row>
    <row r="993" spans="11:13" x14ac:dyDescent="0.2">
      <c r="K993" s="97" t="str">
        <f t="shared" ca="1" si="31"/>
        <v/>
      </c>
      <c r="M993" s="97" t="str">
        <f t="shared" ca="1" si="32"/>
        <v/>
      </c>
    </row>
    <row r="994" spans="11:13" x14ac:dyDescent="0.2">
      <c r="K994" s="97" t="str">
        <f t="shared" ca="1" si="31"/>
        <v/>
      </c>
      <c r="M994" s="97" t="str">
        <f t="shared" ca="1" si="32"/>
        <v/>
      </c>
    </row>
    <row r="995" spans="11:13" x14ac:dyDescent="0.2">
      <c r="K995" s="97" t="str">
        <f t="shared" ca="1" si="31"/>
        <v/>
      </c>
      <c r="M995" s="97" t="str">
        <f t="shared" ca="1" si="32"/>
        <v/>
      </c>
    </row>
    <row r="996" spans="11:13" x14ac:dyDescent="0.2">
      <c r="K996" s="97" t="str">
        <f t="shared" ca="1" si="31"/>
        <v/>
      </c>
      <c r="M996" s="97" t="str">
        <f t="shared" ca="1" si="32"/>
        <v/>
      </c>
    </row>
    <row r="997" spans="11:13" x14ac:dyDescent="0.2">
      <c r="K997" s="97" t="str">
        <f t="shared" ca="1" si="31"/>
        <v/>
      </c>
      <c r="M997" s="97" t="str">
        <f t="shared" ca="1" si="32"/>
        <v/>
      </c>
    </row>
    <row r="998" spans="11:13" x14ac:dyDescent="0.2">
      <c r="K998" s="97" t="str">
        <f t="shared" ca="1" si="31"/>
        <v/>
      </c>
      <c r="M998" s="97" t="str">
        <f t="shared" ca="1" si="32"/>
        <v/>
      </c>
    </row>
    <row r="999" spans="11:13" x14ac:dyDescent="0.2">
      <c r="K999" s="97" t="str">
        <f t="shared" ca="1" si="31"/>
        <v/>
      </c>
      <c r="M999" s="97" t="str">
        <f t="shared" ca="1" si="32"/>
        <v/>
      </c>
    </row>
    <row r="1000" spans="11:13" x14ac:dyDescent="0.2">
      <c r="K1000" s="97" t="str">
        <f t="shared" ca="1" si="31"/>
        <v/>
      </c>
      <c r="M1000" s="97" t="str">
        <f t="shared" ca="1" si="32"/>
        <v/>
      </c>
    </row>
    <row r="1001" spans="11:13" x14ac:dyDescent="0.2">
      <c r="K1001" s="97" t="str">
        <f t="shared" ca="1" si="31"/>
        <v/>
      </c>
      <c r="M1001" s="97" t="str">
        <f t="shared" ca="1" si="32"/>
        <v/>
      </c>
    </row>
    <row r="1002" spans="11:13" x14ac:dyDescent="0.2">
      <c r="K1002" s="97" t="str">
        <f t="shared" ca="1" si="31"/>
        <v/>
      </c>
      <c r="M1002" s="97" t="str">
        <f t="shared" ca="1" si="32"/>
        <v/>
      </c>
    </row>
    <row r="1003" spans="11:13" x14ac:dyDescent="0.2">
      <c r="K1003" s="97" t="str">
        <f t="shared" ca="1" si="31"/>
        <v/>
      </c>
      <c r="M1003" s="97" t="str">
        <f t="shared" ca="1" si="32"/>
        <v/>
      </c>
    </row>
    <row r="1004" spans="11:13" x14ac:dyDescent="0.2">
      <c r="K1004" s="97" t="str">
        <f t="shared" ca="1" si="31"/>
        <v/>
      </c>
      <c r="M1004" s="97" t="str">
        <f t="shared" ca="1" si="32"/>
        <v/>
      </c>
    </row>
    <row r="1005" spans="11:13" x14ac:dyDescent="0.2">
      <c r="K1005" s="97" t="str">
        <f t="shared" ca="1" si="31"/>
        <v/>
      </c>
      <c r="M1005" s="97" t="str">
        <f t="shared" ca="1" si="32"/>
        <v/>
      </c>
    </row>
    <row r="1006" spans="11:13" x14ac:dyDescent="0.2">
      <c r="K1006" s="97" t="str">
        <f t="shared" ca="1" si="31"/>
        <v/>
      </c>
      <c r="M1006" s="97" t="str">
        <f t="shared" ca="1" si="32"/>
        <v/>
      </c>
    </row>
    <row r="1007" spans="11:13" x14ac:dyDescent="0.2">
      <c r="K1007" s="97" t="str">
        <f t="shared" ca="1" si="31"/>
        <v/>
      </c>
      <c r="M1007" s="97" t="str">
        <f t="shared" ca="1" si="32"/>
        <v/>
      </c>
    </row>
    <row r="1008" spans="11:13" x14ac:dyDescent="0.2">
      <c r="K1008" s="97" t="str">
        <f t="shared" ca="1" si="31"/>
        <v/>
      </c>
      <c r="M1008" s="97" t="str">
        <f t="shared" ca="1" si="32"/>
        <v/>
      </c>
    </row>
    <row r="1009" spans="11:13" x14ac:dyDescent="0.2">
      <c r="K1009" s="97" t="str">
        <f t="shared" ca="1" si="31"/>
        <v/>
      </c>
      <c r="M1009" s="97" t="str">
        <f t="shared" ca="1" si="32"/>
        <v/>
      </c>
    </row>
    <row r="1010" spans="11:13" x14ac:dyDescent="0.2">
      <c r="K1010" s="97" t="str">
        <f t="shared" ca="1" si="31"/>
        <v/>
      </c>
      <c r="M1010" s="97" t="str">
        <f t="shared" ca="1" si="32"/>
        <v/>
      </c>
    </row>
    <row r="1011" spans="11:13" x14ac:dyDescent="0.2">
      <c r="K1011" s="97" t="str">
        <f t="shared" ca="1" si="31"/>
        <v/>
      </c>
      <c r="M1011" s="97" t="str">
        <f t="shared" ca="1" si="32"/>
        <v/>
      </c>
    </row>
    <row r="1012" spans="11:13" x14ac:dyDescent="0.2">
      <c r="K1012" s="97" t="str">
        <f t="shared" ca="1" si="31"/>
        <v/>
      </c>
      <c r="M1012" s="97" t="str">
        <f t="shared" ca="1" si="32"/>
        <v/>
      </c>
    </row>
    <row r="1013" spans="11:13" x14ac:dyDescent="0.2">
      <c r="K1013" s="97" t="str">
        <f t="shared" ca="1" si="31"/>
        <v/>
      </c>
      <c r="M1013" s="97" t="str">
        <f t="shared" ca="1" si="32"/>
        <v/>
      </c>
    </row>
    <row r="1014" spans="11:13" x14ac:dyDescent="0.2">
      <c r="K1014" s="97" t="str">
        <f t="shared" ca="1" si="31"/>
        <v/>
      </c>
      <c r="M1014" s="97" t="str">
        <f t="shared" ca="1" si="32"/>
        <v/>
      </c>
    </row>
    <row r="1015" spans="11:13" x14ac:dyDescent="0.2">
      <c r="K1015" s="97" t="str">
        <f t="shared" ca="1" si="31"/>
        <v/>
      </c>
      <c r="M1015" s="97" t="str">
        <f t="shared" ca="1" si="32"/>
        <v/>
      </c>
    </row>
    <row r="1016" spans="11:13" x14ac:dyDescent="0.2">
      <c r="K1016" s="97" t="str">
        <f t="shared" ca="1" si="31"/>
        <v/>
      </c>
      <c r="M1016" s="97" t="str">
        <f t="shared" ca="1" si="32"/>
        <v/>
      </c>
    </row>
    <row r="1017" spans="11:13" x14ac:dyDescent="0.2">
      <c r="K1017" s="97" t="str">
        <f t="shared" ca="1" si="31"/>
        <v/>
      </c>
      <c r="M1017" s="97" t="str">
        <f t="shared" ca="1" si="32"/>
        <v/>
      </c>
    </row>
    <row r="1018" spans="11:13" x14ac:dyDescent="0.2">
      <c r="K1018" s="97" t="str">
        <f t="shared" ca="1" si="31"/>
        <v/>
      </c>
      <c r="M1018" s="97" t="str">
        <f t="shared" ca="1" si="32"/>
        <v/>
      </c>
    </row>
    <row r="1019" spans="11:13" x14ac:dyDescent="0.2">
      <c r="K1019" s="97" t="str">
        <f t="shared" ca="1" si="31"/>
        <v/>
      </c>
      <c r="M1019" s="97" t="str">
        <f t="shared" ca="1" si="32"/>
        <v/>
      </c>
    </row>
    <row r="1020" spans="11:13" x14ac:dyDescent="0.2">
      <c r="K1020" s="97" t="str">
        <f t="shared" ca="1" si="31"/>
        <v/>
      </c>
      <c r="M1020" s="97" t="str">
        <f t="shared" ca="1" si="32"/>
        <v/>
      </c>
    </row>
    <row r="1021" spans="11:13" x14ac:dyDescent="0.2">
      <c r="K1021" s="97" t="str">
        <f t="shared" ca="1" si="31"/>
        <v/>
      </c>
      <c r="M1021" s="97" t="str">
        <f t="shared" ca="1" si="32"/>
        <v/>
      </c>
    </row>
    <row r="1022" spans="11:13" x14ac:dyDescent="0.2">
      <c r="K1022" s="97" t="str">
        <f t="shared" ca="1" si="31"/>
        <v/>
      </c>
      <c r="M1022" s="97" t="str">
        <f t="shared" ca="1" si="32"/>
        <v/>
      </c>
    </row>
    <row r="1023" spans="11:13" x14ac:dyDescent="0.2">
      <c r="K1023" s="97" t="str">
        <f t="shared" ca="1" si="31"/>
        <v/>
      </c>
      <c r="M1023" s="97" t="str">
        <f t="shared" ca="1" si="32"/>
        <v/>
      </c>
    </row>
    <row r="1024" spans="11:13" x14ac:dyDescent="0.2">
      <c r="K1024" s="97" t="str">
        <f t="shared" ca="1" si="31"/>
        <v/>
      </c>
      <c r="M1024" s="97" t="str">
        <f t="shared" ca="1" si="32"/>
        <v/>
      </c>
    </row>
    <row r="1025" spans="11:13" x14ac:dyDescent="0.2">
      <c r="K1025" s="97" t="str">
        <f t="shared" ca="1" si="31"/>
        <v/>
      </c>
      <c r="M1025" s="97" t="str">
        <f t="shared" ca="1" si="32"/>
        <v/>
      </c>
    </row>
    <row r="1026" spans="11:13" x14ac:dyDescent="0.2">
      <c r="K1026" s="97" t="str">
        <f t="shared" ca="1" si="31"/>
        <v/>
      </c>
      <c r="M1026" s="97" t="str">
        <f t="shared" ca="1" si="32"/>
        <v/>
      </c>
    </row>
    <row r="1027" spans="11:13" x14ac:dyDescent="0.2">
      <c r="K1027" s="97" t="str">
        <f t="shared" ca="1" si="31"/>
        <v/>
      </c>
      <c r="M1027" s="97" t="str">
        <f t="shared" ca="1" si="32"/>
        <v/>
      </c>
    </row>
    <row r="1028" spans="11:13" x14ac:dyDescent="0.2">
      <c r="K1028" s="97" t="str">
        <f t="shared" ca="1" si="31"/>
        <v/>
      </c>
      <c r="M1028" s="97" t="str">
        <f t="shared" ca="1" si="32"/>
        <v/>
      </c>
    </row>
    <row r="1029" spans="11:13" x14ac:dyDescent="0.2">
      <c r="K1029" s="97" t="str">
        <f t="shared" ca="1" si="31"/>
        <v/>
      </c>
      <c r="M1029" s="97" t="str">
        <f t="shared" ca="1" si="32"/>
        <v/>
      </c>
    </row>
    <row r="1030" spans="11:13" x14ac:dyDescent="0.2">
      <c r="K1030" s="97" t="str">
        <f t="shared" ref="K1030:K1050" ca="1" si="33">IF(ROW()-5&lt;Fjöldi,IF(ISERROR(MATCH(OFFSET($C$5,ROW(J1025),0),G:G,0)),1,""),"")</f>
        <v/>
      </c>
      <c r="M1030" s="97" t="str">
        <f t="shared" ref="M1030:M1071" ca="1" si="34">IF(ROW()-5&lt;Fjöldi,IF(ISERROR(MATCH(OFFSET($G$5,ROW(J1025),0),C:C,0)),1,""),"")</f>
        <v/>
      </c>
    </row>
    <row r="1031" spans="11:13" x14ac:dyDescent="0.2">
      <c r="K1031" s="97" t="str">
        <f t="shared" ca="1" si="33"/>
        <v/>
      </c>
      <c r="M1031" s="97" t="str">
        <f t="shared" ca="1" si="34"/>
        <v/>
      </c>
    </row>
    <row r="1032" spans="11:13" x14ac:dyDescent="0.2">
      <c r="K1032" s="97" t="str">
        <f t="shared" ca="1" si="33"/>
        <v/>
      </c>
      <c r="M1032" s="97" t="str">
        <f t="shared" ca="1" si="34"/>
        <v/>
      </c>
    </row>
    <row r="1033" spans="11:13" x14ac:dyDescent="0.2">
      <c r="K1033" s="97" t="str">
        <f t="shared" ca="1" si="33"/>
        <v/>
      </c>
      <c r="M1033" s="97" t="str">
        <f t="shared" ca="1" si="34"/>
        <v/>
      </c>
    </row>
    <row r="1034" spans="11:13" x14ac:dyDescent="0.2">
      <c r="K1034" s="97" t="str">
        <f t="shared" ca="1" si="33"/>
        <v/>
      </c>
      <c r="M1034" s="97" t="str">
        <f t="shared" ca="1" si="34"/>
        <v/>
      </c>
    </row>
    <row r="1035" spans="11:13" x14ac:dyDescent="0.2">
      <c r="K1035" s="97" t="str">
        <f t="shared" ca="1" si="33"/>
        <v/>
      </c>
      <c r="M1035" s="97" t="str">
        <f t="shared" ca="1" si="34"/>
        <v/>
      </c>
    </row>
    <row r="1036" spans="11:13" x14ac:dyDescent="0.2">
      <c r="K1036" s="97" t="str">
        <f t="shared" ca="1" si="33"/>
        <v/>
      </c>
      <c r="M1036" s="97" t="str">
        <f t="shared" ca="1" si="34"/>
        <v/>
      </c>
    </row>
    <row r="1037" spans="11:13" x14ac:dyDescent="0.2">
      <c r="K1037" s="97" t="str">
        <f t="shared" ca="1" si="33"/>
        <v/>
      </c>
      <c r="M1037" s="97" t="str">
        <f t="shared" ca="1" si="34"/>
        <v/>
      </c>
    </row>
    <row r="1038" spans="11:13" x14ac:dyDescent="0.2">
      <c r="K1038" s="97" t="str">
        <f t="shared" ca="1" si="33"/>
        <v/>
      </c>
      <c r="M1038" s="97" t="str">
        <f t="shared" ca="1" si="34"/>
        <v/>
      </c>
    </row>
    <row r="1039" spans="11:13" x14ac:dyDescent="0.2">
      <c r="K1039" s="97" t="str">
        <f t="shared" ca="1" si="33"/>
        <v/>
      </c>
      <c r="M1039" s="97" t="str">
        <f t="shared" ca="1" si="34"/>
        <v/>
      </c>
    </row>
    <row r="1040" spans="11:13" x14ac:dyDescent="0.2">
      <c r="K1040" s="97" t="str">
        <f t="shared" ca="1" si="33"/>
        <v/>
      </c>
      <c r="M1040" s="97" t="str">
        <f t="shared" ca="1" si="34"/>
        <v/>
      </c>
    </row>
    <row r="1041" spans="11:13" x14ac:dyDescent="0.2">
      <c r="K1041" s="97" t="str">
        <f t="shared" ca="1" si="33"/>
        <v/>
      </c>
      <c r="M1041" s="97" t="str">
        <f t="shared" ca="1" si="34"/>
        <v/>
      </c>
    </row>
    <row r="1042" spans="11:13" x14ac:dyDescent="0.2">
      <c r="K1042" s="97" t="str">
        <f t="shared" ca="1" si="33"/>
        <v/>
      </c>
      <c r="M1042" s="97" t="str">
        <f t="shared" ca="1" si="34"/>
        <v/>
      </c>
    </row>
    <row r="1043" spans="11:13" x14ac:dyDescent="0.2">
      <c r="K1043" s="97" t="str">
        <f t="shared" ca="1" si="33"/>
        <v/>
      </c>
      <c r="M1043" s="97" t="str">
        <f t="shared" ca="1" si="34"/>
        <v/>
      </c>
    </row>
    <row r="1044" spans="11:13" x14ac:dyDescent="0.2">
      <c r="K1044" s="97" t="str">
        <f t="shared" ca="1" si="33"/>
        <v/>
      </c>
      <c r="M1044" s="97" t="str">
        <f t="shared" ca="1" si="34"/>
        <v/>
      </c>
    </row>
    <row r="1045" spans="11:13" x14ac:dyDescent="0.2">
      <c r="K1045" s="97" t="str">
        <f t="shared" ca="1" si="33"/>
        <v/>
      </c>
      <c r="M1045" s="97" t="str">
        <f t="shared" ca="1" si="34"/>
        <v/>
      </c>
    </row>
    <row r="1046" spans="11:13" x14ac:dyDescent="0.2">
      <c r="K1046" s="97" t="str">
        <f t="shared" ca="1" si="33"/>
        <v/>
      </c>
      <c r="M1046" s="97" t="str">
        <f t="shared" ca="1" si="34"/>
        <v/>
      </c>
    </row>
    <row r="1047" spans="11:13" x14ac:dyDescent="0.2">
      <c r="K1047" s="97" t="str">
        <f t="shared" ca="1" si="33"/>
        <v/>
      </c>
      <c r="M1047" s="97" t="str">
        <f t="shared" ca="1" si="34"/>
        <v/>
      </c>
    </row>
    <row r="1048" spans="11:13" x14ac:dyDescent="0.2">
      <c r="K1048" s="97" t="str">
        <f t="shared" ca="1" si="33"/>
        <v/>
      </c>
      <c r="M1048" s="97" t="str">
        <f t="shared" ca="1" si="34"/>
        <v/>
      </c>
    </row>
    <row r="1049" spans="11:13" x14ac:dyDescent="0.2">
      <c r="K1049" s="97" t="str">
        <f t="shared" ca="1" si="33"/>
        <v/>
      </c>
      <c r="M1049" s="97" t="str">
        <f t="shared" ca="1" si="34"/>
        <v/>
      </c>
    </row>
    <row r="1050" spans="11:13" x14ac:dyDescent="0.2">
      <c r="K1050" s="97" t="str">
        <f t="shared" ca="1" si="33"/>
        <v/>
      </c>
      <c r="M1050" s="97" t="str">
        <f t="shared" ca="1" si="34"/>
        <v/>
      </c>
    </row>
    <row r="1051" spans="11:13" x14ac:dyDescent="0.2">
      <c r="M1051" s="97" t="str">
        <f t="shared" ca="1" si="34"/>
        <v/>
      </c>
    </row>
    <row r="1052" spans="11:13" x14ac:dyDescent="0.2">
      <c r="M1052" s="97" t="str">
        <f t="shared" ca="1" si="34"/>
        <v/>
      </c>
    </row>
    <row r="1053" spans="11:13" x14ac:dyDescent="0.2">
      <c r="M1053" s="97" t="str">
        <f t="shared" ca="1" si="34"/>
        <v/>
      </c>
    </row>
    <row r="1054" spans="11:13" x14ac:dyDescent="0.2">
      <c r="M1054" s="97" t="str">
        <f t="shared" ca="1" si="34"/>
        <v/>
      </c>
    </row>
    <row r="1055" spans="11:13" x14ac:dyDescent="0.2">
      <c r="M1055" s="97" t="str">
        <f t="shared" ca="1" si="34"/>
        <v/>
      </c>
    </row>
    <row r="1056" spans="11:13" x14ac:dyDescent="0.2">
      <c r="M1056" s="97" t="str">
        <f t="shared" ca="1" si="34"/>
        <v/>
      </c>
    </row>
    <row r="1057" spans="13:13" x14ac:dyDescent="0.2">
      <c r="M1057" s="97" t="str">
        <f t="shared" ca="1" si="34"/>
        <v/>
      </c>
    </row>
    <row r="1058" spans="13:13" x14ac:dyDescent="0.2">
      <c r="M1058" s="97" t="str">
        <f t="shared" ca="1" si="34"/>
        <v/>
      </c>
    </row>
    <row r="1059" spans="13:13" x14ac:dyDescent="0.2">
      <c r="M1059" s="97" t="str">
        <f t="shared" ca="1" si="34"/>
        <v/>
      </c>
    </row>
    <row r="1060" spans="13:13" x14ac:dyDescent="0.2">
      <c r="M1060" s="97" t="str">
        <f t="shared" ca="1" si="34"/>
        <v/>
      </c>
    </row>
    <row r="1061" spans="13:13" x14ac:dyDescent="0.2">
      <c r="M1061" s="97" t="str">
        <f t="shared" ca="1" si="34"/>
        <v/>
      </c>
    </row>
    <row r="1062" spans="13:13" x14ac:dyDescent="0.2">
      <c r="M1062" s="97" t="str">
        <f t="shared" ca="1" si="34"/>
        <v/>
      </c>
    </row>
    <row r="1063" spans="13:13" x14ac:dyDescent="0.2">
      <c r="M1063" s="97" t="str">
        <f t="shared" ca="1" si="34"/>
        <v/>
      </c>
    </row>
    <row r="1064" spans="13:13" x14ac:dyDescent="0.2">
      <c r="M1064" s="97" t="str">
        <f t="shared" ca="1" si="34"/>
        <v/>
      </c>
    </row>
    <row r="1065" spans="13:13" x14ac:dyDescent="0.2">
      <c r="M1065" s="97" t="str">
        <f t="shared" ca="1" si="34"/>
        <v/>
      </c>
    </row>
    <row r="1066" spans="13:13" x14ac:dyDescent="0.2">
      <c r="M1066" s="97" t="str">
        <f t="shared" ca="1" si="34"/>
        <v/>
      </c>
    </row>
    <row r="1067" spans="13:13" x14ac:dyDescent="0.2">
      <c r="M1067" s="97" t="str">
        <f t="shared" ca="1" si="34"/>
        <v/>
      </c>
    </row>
    <row r="1068" spans="13:13" x14ac:dyDescent="0.2">
      <c r="M1068" s="97" t="str">
        <f t="shared" ca="1" si="34"/>
        <v/>
      </c>
    </row>
    <row r="1069" spans="13:13" x14ac:dyDescent="0.2">
      <c r="M1069" s="97" t="str">
        <f t="shared" ca="1" si="34"/>
        <v/>
      </c>
    </row>
    <row r="1070" spans="13:13" x14ac:dyDescent="0.2">
      <c r="M1070" s="97" t="str">
        <f t="shared" ca="1" si="34"/>
        <v/>
      </c>
    </row>
    <row r="1071" spans="13:13" x14ac:dyDescent="0.2">
      <c r="M1071" s="97" t="str">
        <f t="shared" ca="1" si="34"/>
        <v/>
      </c>
    </row>
  </sheetData>
  <sheetProtection selectLockedCells="1" selectUn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cols>
    <col min="1" max="16384" width="9.33203125" style="95"/>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
  <sheetViews>
    <sheetView workbookViewId="0">
      <selection activeCell="D22" sqref="D22"/>
    </sheetView>
  </sheetViews>
  <sheetFormatPr defaultColWidth="9.33203125" defaultRowHeight="12.75" x14ac:dyDescent="0.2"/>
  <cols>
    <col min="1" max="2" width="35.6640625" style="25" bestFit="1" customWidth="1"/>
    <col min="3" max="3" width="18.33203125" style="25" bestFit="1" customWidth="1"/>
    <col min="4" max="4" width="21.33203125" style="25" bestFit="1" customWidth="1"/>
    <col min="5" max="5" width="25.1640625" style="25" bestFit="1" customWidth="1"/>
    <col min="6" max="7" width="10.5" style="25" customWidth="1"/>
    <col min="8" max="16384" width="9.33203125" style="25"/>
  </cols>
  <sheetData>
    <row r="1" spans="1:8" x14ac:dyDescent="0.2">
      <c r="A1" s="23" t="s">
        <v>77</v>
      </c>
      <c r="B1" s="23" t="s">
        <v>78</v>
      </c>
      <c r="C1" s="23" t="s">
        <v>81</v>
      </c>
      <c r="D1" s="23" t="s">
        <v>82</v>
      </c>
      <c r="E1" s="23" t="s">
        <v>83</v>
      </c>
      <c r="F1" s="23" t="s">
        <v>79</v>
      </c>
      <c r="G1" s="23" t="s">
        <v>80</v>
      </c>
      <c r="H1" s="25" t="s">
        <v>388</v>
      </c>
    </row>
    <row r="2" spans="1:8" x14ac:dyDescent="0.2">
      <c r="A2" s="66" t="str">
        <f>TEXT(Nafn_fyrirtækis,"?")</f>
        <v xml:space="preserve"> </v>
      </c>
      <c r="B2" s="66" t="str">
        <f>TEXT(Kennitala_fyrirtækis,"?")</f>
        <v xml:space="preserve"> </v>
      </c>
      <c r="C2" s="66" t="str">
        <f>TEXT(Nafn_starfsmanns,"?")</f>
        <v xml:space="preserve"> </v>
      </c>
      <c r="D2" s="66" t="str">
        <f>TEXT(Netfang_starfsmanns,"?")</f>
        <v xml:space="preserve"> </v>
      </c>
      <c r="E2" s="66" t="str">
        <f>TEXT(Símanúmer_starfsmanns,"?")</f>
        <v xml:space="preserve"> </v>
      </c>
      <c r="F2" s="66" t="str">
        <f>TEXT(Ár,"?")</f>
        <v xml:space="preserve"> </v>
      </c>
      <c r="G2" s="66" t="str">
        <f>TEXT(Mánuður,"?")</f>
        <v xml:space="preserve"> </v>
      </c>
      <c r="H2" s="81" t="s">
        <v>439</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389B9AB6D83C44806676FF0446D3CB" ma:contentTypeVersion="16" ma:contentTypeDescription="Create a new document." ma:contentTypeScope="" ma:versionID="e22dd354090cfea2a399df71bd7d7740">
  <xsd:schema xmlns:xsd="http://www.w3.org/2001/XMLSchema" xmlns:xs="http://www.w3.org/2001/XMLSchema" xmlns:p="http://schemas.microsoft.com/office/2006/metadata/properties" xmlns:ns1="http://schemas.microsoft.com/sharepoint/v3" xmlns:ns2="22695d70-6089-4826-96ba-e4154a1f9735" targetNamespace="http://schemas.microsoft.com/office/2006/metadata/properties" ma:root="true" ma:fieldsID="9e5e79ff9e58e147c944c1c41644f5c4" ns1:_="" ns2:_="">
    <xsd:import namespace="http://schemas.microsoft.com/sharepoint/v3"/>
    <xsd:import namespace="22695d70-6089-4826-96ba-e4154a1f9735"/>
    <xsd:element name="properties">
      <xsd:complexType>
        <xsd:sequence>
          <xsd:element name="documentManagement">
            <xsd:complexType>
              <xsd:all>
                <xsd:element ref="ns2:_x00c1_byrg_x00f0_arma_x00f0_ur_x0020_sk_x00fd_rslu"/>
                <xsd:element ref="ns2:Sk_x00fd_rslu_x0020_ferlill"/>
                <xsd:element ref="ns2:Sam_x00fe_ykkt_x0020__x00fa_tg_x00e1_fu_x0020_sk_x00fd_rslu" minOccurs="0"/>
                <xsd:element ref="ns1:AverageRating" minOccurs="0"/>
                <xsd:element ref="ns1:RatingCount" minOccurs="0"/>
                <xsd:element ref="ns1:RatedBy" minOccurs="0"/>
                <xsd:element ref="ns1:Ratings" minOccurs="0"/>
                <xsd:element ref="ns1:LikesCount" minOccurs="0"/>
                <xsd:element ref="ns1:LikedBy" minOccurs="0"/>
                <xsd:element ref="ns1:_dlc_Exempt" minOccurs="0"/>
                <xsd:element ref="ns2:DLCPolicyLabelValue" minOccurs="0"/>
                <xsd:element ref="ns2:DLCPolicyLabelClientValue" minOccurs="0"/>
                <xsd:element ref="ns2: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2" nillable="true" ma:displayName="Rating (0-5)" ma:decimals="2" ma:description="Average value of all the ratings that have been submitted" ma:internalName="AverageRating" ma:readOnly="true">
      <xsd:simpleType>
        <xsd:restriction base="dms:Number"/>
      </xsd:simpleType>
    </xsd:element>
    <xsd:element name="RatingCount" ma:index="13" nillable="true" ma:displayName="Number of Ratings" ma:decimals="0" ma:description="Number of ratings submitted" ma:internalName="RatingCount" ma:readOnly="true">
      <xsd:simpleType>
        <xsd:restriction base="dms:Number"/>
      </xsd:simpleType>
    </xsd:element>
    <xsd:element name="RatedBy" ma:index="14"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5" nillable="true" ma:displayName="User ratings" ma:description="User ratings for the item" ma:hidden="true" ma:internalName="Ratings">
      <xsd:simpleType>
        <xsd:restriction base="dms:Note"/>
      </xsd:simpleType>
    </xsd:element>
    <xsd:element name="LikesCount" ma:index="16" nillable="true" ma:displayName="Number of Likes" ma:internalName="LikesCount">
      <xsd:simpleType>
        <xsd:restriction base="dms:Unknown"/>
      </xsd:simpleType>
    </xsd:element>
    <xsd:element name="LikedBy" ma:index="17"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Exempt" ma:index="18"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695d70-6089-4826-96ba-e4154a1f9735" elementFormDefault="qualified">
    <xsd:import namespace="http://schemas.microsoft.com/office/2006/documentManagement/types"/>
    <xsd:import namespace="http://schemas.microsoft.com/office/infopath/2007/PartnerControls"/>
    <xsd:element name="_x00c1_byrg_x00f0_arma_x00f0_ur_x0020_sk_x00fd_rslu" ma:index="8" ma:displayName="Ábyrgðarmaður skýrslu" ma:list="UserInfo" ma:SharePointGroup="0" ma:internalName="_x00c1_byrg_x00f0_arma_x00f0_ur_x0020_sk_x00fd_rslu"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k_x00fd_rslu_x0020_ferlill" ma:index="9" ma:displayName="Skýrslu ferlill" ma:default="Óskilgreint" ma:internalName="Sk_x00fd_rslu_x0020_ferlill">
      <xsd:simpleType>
        <xsd:restriction base="dms:Text">
          <xsd:maxLength value="255"/>
        </xsd:restriction>
      </xsd:simpleType>
    </xsd:element>
    <xsd:element name="Sam_x00fe_ykkt_x0020__x00fa_tg_x00e1_fu_x0020_sk_x00fd_rslu" ma:index="11" nillable="true" ma:displayName="Samþykkt útgáfu skýrslu" ma:internalName="Sam_x00fe_ykkt_x0020__x00fa_tg_x00e1_fu_x0020_sk_x00fd_rslu">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19"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0"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1"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Label" staticId="0x010100CC389B9AB6D83C44806676FF0446D3CB|801092262" UniqueId="86acb002-07cd-4a17-b9ca-72566c1c4d3f">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_x00c1_byrg_x00f0_arma_x00f0_ur_x0020_sk_x00fd_rslu xmlns="22695d70-6089-4826-96ba-e4154a1f9735">
      <UserInfo>
        <DisplayName/>
        <AccountId/>
        <AccountType/>
      </UserInfo>
    </_x00c1_byrg_x00f0_arma_x00f0_ur_x0020_sk_x00fd_rslu>
    <Sk_x00fd_rslu_x0020_ferlill xmlns="22695d70-6089-4826-96ba-e4154a1f9735"/>
    <Sam_x00fe_ykkt_x0020__x00fa_tg_x00e1_fu_x0020_sk_x00fd_rslu xmlns="22695d70-6089-4826-96ba-e4154a1f9735">
      <Url xsi:nil="true"/>
      <Description xsi:nil="true"/>
    </Sam_x00fe_ykkt_x0020__x00fa_tg_x00e1_fu_x0020_sk_x00fd_rslu>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RatingCount xmlns="http://schemas.microsoft.com/sharepoint/v3" xsi:nil="true"/>
    <AverageRating xmlns="http://schemas.microsoft.com/sharepoint/v3" xsi:nil="true"/>
    <DLCPolicyLabelClientValue xmlns="22695d70-6089-4826-96ba-e4154a1f9735">{_UIVersionString}</DLCPolicyLabelClientValue>
    <DLCPolicyLabelLock xmlns="22695d70-6089-4826-96ba-e4154a1f9735" xsi:nil="true"/>
    <DLCPolicyLabelValue xmlns="22695d70-6089-4826-96ba-e4154a1f9735">{_UIVersionString}</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827A1-AED2-47D7-8D2E-F3FF9FC75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695d70-6089-4826-96ba-e4154a1f9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6D37FB-DB4E-4EB4-8332-0561FFB145E7}">
  <ds:schemaRefs>
    <ds:schemaRef ds:uri="office.server.policy"/>
  </ds:schemaRefs>
</ds:datastoreItem>
</file>

<file path=customXml/itemProps3.xml><?xml version="1.0" encoding="utf-8"?>
<ds:datastoreItem xmlns:ds="http://schemas.openxmlformats.org/officeDocument/2006/customXml" ds:itemID="{8668C4AD-ED1B-4A10-89FD-16A886E7A3B0}">
  <ds:schemaRefs>
    <ds:schemaRef ds:uri="http://schemas.microsoft.com/office/2006/documentManagement/types"/>
    <ds:schemaRef ds:uri="22695d70-6089-4826-96ba-e4154a1f9735"/>
    <ds:schemaRef ds:uri="http://schemas.microsoft.com/sharepoint/v3"/>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FEF38705-E4AB-426E-8B5C-9E97F78CD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TEMP</vt:lpstr>
      <vt:lpstr>Grunnupplýsingar</vt:lpstr>
      <vt:lpstr>Leiðbeiningar</vt:lpstr>
      <vt:lpstr>Innlendir aðilar EV</vt:lpstr>
      <vt:lpstr>Erlendir aðilar IV</vt:lpstr>
      <vt:lpstr>Innlendir aðilar IV</vt:lpstr>
      <vt:lpstr>Listar</vt:lpstr>
      <vt:lpstr>Vinnublað 1</vt:lpstr>
      <vt:lpstr>info</vt:lpstr>
      <vt:lpstr>data1</vt:lpstr>
      <vt:lpstr>data2</vt:lpstr>
      <vt:lpstr>data3</vt:lpstr>
      <vt:lpstr>Ár</vt:lpstr>
      <vt:lpstr>Breytingapróf</vt:lpstr>
      <vt:lpstr>Listar!ErlendISIN_1</vt:lpstr>
      <vt:lpstr>Listar!ErlendISIN_test</vt:lpstr>
      <vt:lpstr>Fjöldi</vt:lpstr>
      <vt:lpstr>Innsláttur</vt:lpstr>
      <vt:lpstr>ISIN_númer</vt:lpstr>
      <vt:lpstr>Kennitala_fyrirtækis</vt:lpstr>
      <vt:lpstr>Mánuður</vt:lpstr>
      <vt:lpstr>Nafn_fyrirtækis</vt:lpstr>
      <vt:lpstr>Nafn_starfsmanns</vt:lpstr>
      <vt:lpstr>Netfang_starfsmanns</vt:lpstr>
      <vt:lpstr>'Erlendir aðilar IV'!Print_Area</vt:lpstr>
      <vt:lpstr>'Innlendir aðilar EV'!Print_Area</vt:lpstr>
      <vt:lpstr>'Innlendir aðilar IV'!Print_Area</vt:lpstr>
      <vt:lpstr>Leiðbeiningar!Print_Area</vt:lpstr>
      <vt:lpstr>Símanúmer_starfsmanns</vt:lpstr>
      <vt:lpstr>Staða_í_lok_á_nafnverði</vt:lpstr>
      <vt:lpstr>TempAfrit</vt:lpstr>
      <vt:lpstr>TempCopy</vt:lpstr>
    </vt:vector>
  </TitlesOfParts>
  <Company>Sedlabanki Islands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SÍ</dc:creator>
  <cp:lastModifiedBy>SÍ Helga Guðmundsdóttir</cp:lastModifiedBy>
  <cp:lastPrinted>2014-01-29T13:08:15Z</cp:lastPrinted>
  <dcterms:created xsi:type="dcterms:W3CDTF">2004-10-22T15:19:48Z</dcterms:created>
  <dcterms:modified xsi:type="dcterms:W3CDTF">2018-07-02T15:38:41Z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0x010100CC389B9AB6D83C44806676FF0446D3CB</vt:lpwstr>
  </property>
</Properties>
</file>