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MBROTSVINNA\Fjármálainnviðir\2019\Gögn\"/>
    </mc:Choice>
  </mc:AlternateContent>
  <bookViews>
    <workbookView xWindow="0" yWindow="0" windowWidth="29070" windowHeight="15870" tabRatio="677"/>
  </bookViews>
  <sheets>
    <sheet name="Yfirlit" sheetId="11" r:id="rId1"/>
    <sheet name="Mynd 1" sheetId="95" r:id="rId2"/>
    <sheet name="Mynd 2" sheetId="43" r:id="rId3"/>
    <sheet name="Mynd 3" sheetId="61" r:id="rId4"/>
    <sheet name="Mynd 4" sheetId="75" r:id="rId5"/>
    <sheet name="Mynd 5" sheetId="45" r:id="rId6"/>
    <sheet name="Mynd 6" sheetId="115" r:id="rId7"/>
    <sheet name="Mynd 7" sheetId="57" r:id="rId8"/>
    <sheet name="Mynd 8" sheetId="81" r:id="rId9"/>
    <sheet name="Mynd 9" sheetId="140" r:id="rId10"/>
    <sheet name="Mynd 10" sheetId="102" r:id="rId11"/>
    <sheet name="Mynd 11" sheetId="113" r:id="rId12"/>
    <sheet name="Mynd 12" sheetId="53" r:id="rId13"/>
    <sheet name="Mynd 13" sheetId="105" r:id="rId14"/>
    <sheet name="Mynd 14" sheetId="59" r:id="rId15"/>
    <sheet name="Mynd 15" sheetId="128" r:id="rId16"/>
    <sheet name="Mynd 16" sheetId="142" r:id="rId17"/>
    <sheet name="Mynd 17" sheetId="117" r:id="rId18"/>
    <sheet name="Mynd 18" sheetId="119" r:id="rId19"/>
    <sheet name="Mynd 19" sheetId="153" r:id="rId20"/>
    <sheet name="Mynd 20" sheetId="148" r:id="rId21"/>
    <sheet name="Mynd 21" sheetId="147" r:id="rId22"/>
    <sheet name="Tafla 1" sheetId="63" r:id="rId23"/>
    <sheet name="Tafla 2" sheetId="84" r:id="rId24"/>
    <sheet name="Mynd 22" sheetId="156" r:id="rId25"/>
    <sheet name="Mynd 23" sheetId="67" r:id="rId26"/>
    <sheet name="Mynd 24" sheetId="65" r:id="rId27"/>
    <sheet name="Mynd 25" sheetId="85" r:id="rId28"/>
    <sheet name="Mynd 26" sheetId="71" r:id="rId29"/>
    <sheet name="Mynd 27" sheetId="143" r:id="rId30"/>
    <sheet name="Mynd 28" sheetId="91" r:id="rId31"/>
    <sheet name="Mynd 29" sheetId="145" r:id="rId32"/>
    <sheet name="Mynd 30" sheetId="152" r:id="rId33"/>
    <sheet name="Mynd 31" sheetId="151" r:id="rId34"/>
    <sheet name="Mynd 32" sheetId="149" r:id="rId35"/>
    <sheet name="Mynd 33" sheetId="150" r:id="rId36"/>
    <sheet name="Mynd 34" sheetId="73" r:id="rId37"/>
    <sheet name="Mynd 35" sheetId="144" r:id="rId38"/>
    <sheet name="Mynd 36" sheetId="121" r:id="rId39"/>
    <sheet name="Mynd 37" sheetId="89" r:id="rId40"/>
    <sheet name="Mynd 38" sheetId="123" r:id="rId41"/>
    <sheet name="Mynd 39" sheetId="78" r:id="rId42"/>
    <sheet name="Mynd 40" sheetId="98" r:id="rId43"/>
    <sheet name="Mynd 41" sheetId="155" r:id="rId44"/>
    <sheet name="Mynd 42" sheetId="133" r:id="rId45"/>
    <sheet name="Mynd 43" sheetId="136" r:id="rId46"/>
    <sheet name="Mynd 44" sheetId="157" r:id="rId47"/>
  </sheets>
  <definedNames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</definedNames>
  <calcPr calcId="152511"/>
</workbook>
</file>

<file path=xl/calcChain.xml><?xml version="1.0" encoding="utf-8"?>
<calcChain xmlns="http://schemas.openxmlformats.org/spreadsheetml/2006/main">
  <c r="D15" i="147" l="1"/>
  <c r="D22" i="98" l="1"/>
</calcChain>
</file>

<file path=xl/sharedStrings.xml><?xml version="1.0" encoding="utf-8"?>
<sst xmlns="http://schemas.openxmlformats.org/spreadsheetml/2006/main" count="1567" uniqueCount="728">
  <si>
    <t>Fs</t>
  </si>
  <si>
    <t>Ufs</t>
  </si>
  <si>
    <t>Nm</t>
  </si>
  <si>
    <t xml:space="preserve">H </t>
  </si>
  <si>
    <t xml:space="preserve">Vá </t>
  </si>
  <si>
    <t>Há</t>
  </si>
  <si>
    <t>Ath.</t>
  </si>
  <si>
    <t xml:space="preserve">Mynd </t>
  </si>
  <si>
    <t>Númer</t>
  </si>
  <si>
    <t>Kafli</t>
  </si>
  <si>
    <t>Heiti mynda</t>
  </si>
  <si>
    <t xml:space="preserve">Myndir </t>
  </si>
  <si>
    <t>Töflur</t>
  </si>
  <si>
    <t>Heiti töflu</t>
  </si>
  <si>
    <t>Tafla</t>
  </si>
  <si>
    <t>Mynd 1</t>
  </si>
  <si>
    <t>Ár</t>
  </si>
  <si>
    <t>Kreditkort</t>
  </si>
  <si>
    <t>Tafla 2</t>
  </si>
  <si>
    <t>Mynd 3</t>
  </si>
  <si>
    <t>Viðauki</t>
  </si>
  <si>
    <t>Fjöldi</t>
  </si>
  <si>
    <t>Target2</t>
  </si>
  <si>
    <t>%</t>
  </si>
  <si>
    <t>ÁR</t>
  </si>
  <si>
    <t>Fjármálafyrirtæki</t>
  </si>
  <si>
    <t>Ríkissjóður</t>
  </si>
  <si>
    <t>Debetkort</t>
  </si>
  <si>
    <t>Kröfupottur</t>
  </si>
  <si>
    <t>Þúsund</t>
  </si>
  <si>
    <t xml:space="preserve"> </t>
  </si>
  <si>
    <t>ma.kr.</t>
  </si>
  <si>
    <t>Fjöldi (h.ás)</t>
  </si>
  <si>
    <t>Fjöldi í þús.</t>
  </si>
  <si>
    <t>Fjöldi í millj.</t>
  </si>
  <si>
    <t>Meðalfjárhæð á hverja færslu (h.ás)</t>
  </si>
  <si>
    <t>Fjármálainnviðir 2018</t>
  </si>
  <si>
    <t>Dags.</t>
  </si>
  <si>
    <t xml:space="preserve">&gt;=30.millj. - &lt; 50 millj.  </t>
  </si>
  <si>
    <t>2.jan</t>
  </si>
  <si>
    <t>3.jan</t>
  </si>
  <si>
    <t>4.jan</t>
  </si>
  <si>
    <t>5.jan</t>
  </si>
  <si>
    <t>6.jan</t>
  </si>
  <si>
    <t>9.jan</t>
  </si>
  <si>
    <t>10.jan</t>
  </si>
  <si>
    <t>11.jan</t>
  </si>
  <si>
    <t>12.jan</t>
  </si>
  <si>
    <t>13.jan</t>
  </si>
  <si>
    <t>16.jan</t>
  </si>
  <si>
    <t>17.jan</t>
  </si>
  <si>
    <t>18.jan</t>
  </si>
  <si>
    <t>19.jan</t>
  </si>
  <si>
    <t>20.jan</t>
  </si>
  <si>
    <t>23.jan</t>
  </si>
  <si>
    <t>24.jan</t>
  </si>
  <si>
    <t>25.jan</t>
  </si>
  <si>
    <t>26.jan</t>
  </si>
  <si>
    <t>27.jan</t>
  </si>
  <si>
    <t>30.jan</t>
  </si>
  <si>
    <t>31.jan</t>
  </si>
  <si>
    <t>1.feb</t>
  </si>
  <si>
    <t>2.feb</t>
  </si>
  <si>
    <t>3.feb</t>
  </si>
  <si>
    <t>6.feb</t>
  </si>
  <si>
    <t>7.feb</t>
  </si>
  <si>
    <t>8.feb</t>
  </si>
  <si>
    <t>9.feb</t>
  </si>
  <si>
    <t>10.feb</t>
  </si>
  <si>
    <t>13.feb</t>
  </si>
  <si>
    <t>14.feb</t>
  </si>
  <si>
    <t>15.feb</t>
  </si>
  <si>
    <t>16.feb</t>
  </si>
  <si>
    <t>17.feb</t>
  </si>
  <si>
    <t>20.feb</t>
  </si>
  <si>
    <t>21.feb</t>
  </si>
  <si>
    <t>22.feb</t>
  </si>
  <si>
    <t>23.feb</t>
  </si>
  <si>
    <t>24.feb</t>
  </si>
  <si>
    <t>27.feb</t>
  </si>
  <si>
    <t>28.feb</t>
  </si>
  <si>
    <t>1.mar</t>
  </si>
  <si>
    <t>2.mar</t>
  </si>
  <si>
    <t>3.mar</t>
  </si>
  <si>
    <t>6.mar</t>
  </si>
  <si>
    <t>7.mar</t>
  </si>
  <si>
    <t>8.mar</t>
  </si>
  <si>
    <t>9.mar</t>
  </si>
  <si>
    <t>10.mar</t>
  </si>
  <si>
    <t>13.mar</t>
  </si>
  <si>
    <t>14.mar</t>
  </si>
  <si>
    <t>15.mar</t>
  </si>
  <si>
    <t>16.mar</t>
  </si>
  <si>
    <t>17.mar</t>
  </si>
  <si>
    <t>20.mar</t>
  </si>
  <si>
    <t>21.mar</t>
  </si>
  <si>
    <t>22.mar</t>
  </si>
  <si>
    <t>23.mar</t>
  </si>
  <si>
    <t>24.mar</t>
  </si>
  <si>
    <t>27.mar</t>
  </si>
  <si>
    <t>28.mar</t>
  </si>
  <si>
    <t>29.mar</t>
  </si>
  <si>
    <t>30.mar</t>
  </si>
  <si>
    <t>31.mar</t>
  </si>
  <si>
    <t>3.apr</t>
  </si>
  <si>
    <t>4.apr</t>
  </si>
  <si>
    <t>5.apr</t>
  </si>
  <si>
    <t>6.apr</t>
  </si>
  <si>
    <t>7.apr</t>
  </si>
  <si>
    <t>10.apr</t>
  </si>
  <si>
    <t>11.apr</t>
  </si>
  <si>
    <t>12.apr</t>
  </si>
  <si>
    <t>18.apr</t>
  </si>
  <si>
    <t>19.apr</t>
  </si>
  <si>
    <t>21.apr</t>
  </si>
  <si>
    <t>24.apr</t>
  </si>
  <si>
    <t>25.apr</t>
  </si>
  <si>
    <t>26.apr</t>
  </si>
  <si>
    <t>27.apr</t>
  </si>
  <si>
    <t>28.apr</t>
  </si>
  <si>
    <t>2.maí</t>
  </si>
  <si>
    <t>3.maí</t>
  </si>
  <si>
    <t>4.maí</t>
  </si>
  <si>
    <t>5.maí</t>
  </si>
  <si>
    <t>8.maí</t>
  </si>
  <si>
    <t>9.maí</t>
  </si>
  <si>
    <t>10.maí</t>
  </si>
  <si>
    <t>11.maí</t>
  </si>
  <si>
    <t>12.maí</t>
  </si>
  <si>
    <t>15.maí</t>
  </si>
  <si>
    <t>16.maí</t>
  </si>
  <si>
    <t>17.maí</t>
  </si>
  <si>
    <t>18.maí</t>
  </si>
  <si>
    <t>19.maí</t>
  </si>
  <si>
    <t>22.maí</t>
  </si>
  <si>
    <t>23.maí</t>
  </si>
  <si>
    <t>24.maí</t>
  </si>
  <si>
    <t>26.maí</t>
  </si>
  <si>
    <t>29.maí</t>
  </si>
  <si>
    <t>30.maí</t>
  </si>
  <si>
    <t>31.maí</t>
  </si>
  <si>
    <t>1.jún</t>
  </si>
  <si>
    <t>2.jún</t>
  </si>
  <si>
    <t>6.jún</t>
  </si>
  <si>
    <t>7.jún</t>
  </si>
  <si>
    <t>8.jún</t>
  </si>
  <si>
    <t>9.jún</t>
  </si>
  <si>
    <t>12.jún</t>
  </si>
  <si>
    <t>13.jún</t>
  </si>
  <si>
    <t>14.jún</t>
  </si>
  <si>
    <t>15.jún</t>
  </si>
  <si>
    <t>16.jún</t>
  </si>
  <si>
    <t>19.jún</t>
  </si>
  <si>
    <t>20.jún</t>
  </si>
  <si>
    <t>21.jún</t>
  </si>
  <si>
    <t>22.jún</t>
  </si>
  <si>
    <t>23.jún</t>
  </si>
  <si>
    <t>26.jún</t>
  </si>
  <si>
    <t>27.jún</t>
  </si>
  <si>
    <t>28.jún</t>
  </si>
  <si>
    <t>29.jún</t>
  </si>
  <si>
    <t>30.jún</t>
  </si>
  <si>
    <t>3.júl</t>
  </si>
  <si>
    <t>4.júl</t>
  </si>
  <si>
    <t>5.júl</t>
  </si>
  <si>
    <t>6.júl</t>
  </si>
  <si>
    <t>7.júl</t>
  </si>
  <si>
    <t>10.júl</t>
  </si>
  <si>
    <t>11.júl</t>
  </si>
  <si>
    <t>12.júl</t>
  </si>
  <si>
    <t>13.júl</t>
  </si>
  <si>
    <t>14.júl</t>
  </si>
  <si>
    <t>17.júl</t>
  </si>
  <si>
    <t>18.júl</t>
  </si>
  <si>
    <t>19.júl</t>
  </si>
  <si>
    <t>20.júl</t>
  </si>
  <si>
    <t>21.júl</t>
  </si>
  <si>
    <t>24.júl</t>
  </si>
  <si>
    <t>25.júl</t>
  </si>
  <si>
    <t>26.júl</t>
  </si>
  <si>
    <t>27.júl</t>
  </si>
  <si>
    <t>28.júl</t>
  </si>
  <si>
    <t>31.júl</t>
  </si>
  <si>
    <t>1.ágú</t>
  </si>
  <si>
    <t>2.ágú</t>
  </si>
  <si>
    <t>3.ágú</t>
  </si>
  <si>
    <t>4.ágú</t>
  </si>
  <si>
    <t>8.ágú</t>
  </si>
  <si>
    <t>9.ágú</t>
  </si>
  <si>
    <t>10.ágú</t>
  </si>
  <si>
    <t>11.ágú</t>
  </si>
  <si>
    <t>14.ágú</t>
  </si>
  <si>
    <t>15.ágú</t>
  </si>
  <si>
    <t>16.ágú</t>
  </si>
  <si>
    <t>17.ágú</t>
  </si>
  <si>
    <t>18.ágú</t>
  </si>
  <si>
    <t>21.ágú</t>
  </si>
  <si>
    <t>22.ágú</t>
  </si>
  <si>
    <t>23.ágú</t>
  </si>
  <si>
    <t>24.ágú</t>
  </si>
  <si>
    <t>25.ágú</t>
  </si>
  <si>
    <t>28.ágú</t>
  </si>
  <si>
    <t>29.ágú</t>
  </si>
  <si>
    <t>30.ágú</t>
  </si>
  <si>
    <t>31.ágú</t>
  </si>
  <si>
    <t>1.sep</t>
  </si>
  <si>
    <t>4.sep</t>
  </si>
  <si>
    <t>5.sep</t>
  </si>
  <si>
    <t>6.sep</t>
  </si>
  <si>
    <t>7.sep</t>
  </si>
  <si>
    <t>8.sep</t>
  </si>
  <si>
    <t>11.sep</t>
  </si>
  <si>
    <t>12.sep</t>
  </si>
  <si>
    <t>13.sep</t>
  </si>
  <si>
    <t>14.sep</t>
  </si>
  <si>
    <t>15.sep</t>
  </si>
  <si>
    <t>18.sep</t>
  </si>
  <si>
    <t>19.sep</t>
  </si>
  <si>
    <t>20.sep</t>
  </si>
  <si>
    <t>21.sep</t>
  </si>
  <si>
    <t>22.sep</t>
  </si>
  <si>
    <t>25.sep</t>
  </si>
  <si>
    <t>26.sep</t>
  </si>
  <si>
    <t>27.sep</t>
  </si>
  <si>
    <t>28.sep</t>
  </si>
  <si>
    <t>29.sep</t>
  </si>
  <si>
    <t>2.okt</t>
  </si>
  <si>
    <t>3.okt</t>
  </si>
  <si>
    <t>4.okt</t>
  </si>
  <si>
    <t>5.okt</t>
  </si>
  <si>
    <t>6.okt</t>
  </si>
  <si>
    <t>9.okt</t>
  </si>
  <si>
    <t>10.okt</t>
  </si>
  <si>
    <t>11.okt</t>
  </si>
  <si>
    <t>12.okt</t>
  </si>
  <si>
    <t>13.okt</t>
  </si>
  <si>
    <t>16.okt</t>
  </si>
  <si>
    <t>17.okt</t>
  </si>
  <si>
    <t>18.okt</t>
  </si>
  <si>
    <t>19.okt</t>
  </si>
  <si>
    <t>20.okt</t>
  </si>
  <si>
    <t>23.okt</t>
  </si>
  <si>
    <t>24.okt</t>
  </si>
  <si>
    <t>25.okt</t>
  </si>
  <si>
    <t>26.okt</t>
  </si>
  <si>
    <t>27.okt</t>
  </si>
  <si>
    <t>30.okt</t>
  </si>
  <si>
    <t>31.okt</t>
  </si>
  <si>
    <t>1.nóv</t>
  </si>
  <si>
    <t>2.nóv</t>
  </si>
  <si>
    <t>3.nóv</t>
  </si>
  <si>
    <t>6.nóv</t>
  </si>
  <si>
    <t>7.nóv</t>
  </si>
  <si>
    <t>8.nóv</t>
  </si>
  <si>
    <t>9.nóv</t>
  </si>
  <si>
    <t>10.nóv</t>
  </si>
  <si>
    <t>13.nóv</t>
  </si>
  <si>
    <t>14.nóv</t>
  </si>
  <si>
    <t>15.nóv</t>
  </si>
  <si>
    <t>16.nóv</t>
  </si>
  <si>
    <t>17.nóv</t>
  </si>
  <si>
    <t>20.nóv</t>
  </si>
  <si>
    <t>21.nóv</t>
  </si>
  <si>
    <t>22.nóv</t>
  </si>
  <si>
    <t>23.nóv</t>
  </si>
  <si>
    <t>24.nóv</t>
  </si>
  <si>
    <t>27.nóv</t>
  </si>
  <si>
    <t>28.nóv</t>
  </si>
  <si>
    <t>29.nóv</t>
  </si>
  <si>
    <t>30.nóv</t>
  </si>
  <si>
    <t>1.des</t>
  </si>
  <si>
    <t>4.des</t>
  </si>
  <si>
    <t>5.des</t>
  </si>
  <si>
    <t>6.des</t>
  </si>
  <si>
    <t>7.des</t>
  </si>
  <si>
    <t>8.des</t>
  </si>
  <si>
    <t>11.des</t>
  </si>
  <si>
    <t>12.des</t>
  </si>
  <si>
    <t>13.des</t>
  </si>
  <si>
    <t>14.des</t>
  </si>
  <si>
    <t>15.des</t>
  </si>
  <si>
    <t>18.des</t>
  </si>
  <si>
    <t>19.des</t>
  </si>
  <si>
    <t>20.des</t>
  </si>
  <si>
    <t>21.des</t>
  </si>
  <si>
    <t>22.des</t>
  </si>
  <si>
    <t>27.des</t>
  </si>
  <si>
    <t>28.des</t>
  </si>
  <si>
    <t>29.des</t>
  </si>
  <si>
    <t>Uppgjörstími</t>
  </si>
  <si>
    <t>Noregur</t>
  </si>
  <si>
    <t>Ísland</t>
  </si>
  <si>
    <t>Svíþjóð</t>
  </si>
  <si>
    <t>Bretland</t>
  </si>
  <si>
    <t xml:space="preserve">Noregur </t>
  </si>
  <si>
    <t>% breyting</t>
  </si>
  <si>
    <t>Mynd</t>
  </si>
  <si>
    <t xml:space="preserve">Virk greiðslukort gefin út til einstaklinga og fyrirtækja. </t>
  </si>
  <si>
    <t>Greiðslustofnun</t>
  </si>
  <si>
    <t>Viðskiptabankar</t>
  </si>
  <si>
    <t>Sparisjóðir</t>
  </si>
  <si>
    <t>Lánafyrirtæki</t>
  </si>
  <si>
    <t>Danmörk</t>
  </si>
  <si>
    <t>Samanburður á færslufjölda eftir tegund greiðslukorta</t>
  </si>
  <si>
    <t>Á hvern 10 þús. íbúa</t>
  </si>
  <si>
    <t>Á hvern 10 þús. íbúa (h.ás)</t>
  </si>
  <si>
    <t>Velta</t>
  </si>
  <si>
    <t>Færslufjöldi</t>
  </si>
  <si>
    <t>Verslun</t>
  </si>
  <si>
    <t xml:space="preserve">Bankar </t>
  </si>
  <si>
    <t>Hraðbankar</t>
  </si>
  <si>
    <r>
      <t xml:space="preserve">Heimild: </t>
    </r>
    <r>
      <rPr>
        <sz val="9"/>
        <rFont val="Times New Roman"/>
        <family val="1"/>
      </rPr>
      <t>Seðlabanki Íslands</t>
    </r>
  </si>
  <si>
    <r>
      <t>Heimild:</t>
    </r>
    <r>
      <rPr>
        <sz val="9"/>
        <rFont val="Times New Roman"/>
        <family val="1"/>
      </rPr>
      <t xml:space="preserve"> Seðlabanki Englands, Seðlabanki Evrópu, Seðlabanki Noregs, Seðlabanki Svíðþjóðar og Seðlabanki Íslands.</t>
    </r>
  </si>
  <si>
    <r>
      <t>Heimild:</t>
    </r>
    <r>
      <rPr>
        <sz val="9"/>
        <rFont val="Times New Roman"/>
        <family val="1"/>
      </rPr>
      <t xml:space="preserve"> Seðlabanki Íslands</t>
    </r>
  </si>
  <si>
    <t xml:space="preserve">Ma.kr. </t>
  </si>
  <si>
    <r>
      <t>Heimild:</t>
    </r>
    <r>
      <rPr>
        <sz val="9"/>
        <rFont val="Times New Roman"/>
        <family val="1"/>
      </rPr>
      <t xml:space="preserve"> Fjármálaeftirlitið</t>
    </r>
  </si>
  <si>
    <r>
      <t>Heimild:</t>
    </r>
    <r>
      <rPr>
        <sz val="9"/>
        <rFont val="Times New Roman"/>
        <family val="1"/>
      </rPr>
      <t xml:space="preserve"> Seðlabanki Danmörku, Seðlabanki Noregs, Seðlabanki Íslands</t>
    </r>
  </si>
  <si>
    <r>
      <t>Heimild:</t>
    </r>
    <r>
      <rPr>
        <sz val="9"/>
        <rFont val="Times New Roman"/>
        <family val="1"/>
      </rPr>
      <t xml:space="preserve"> Greiðsluveitan ehf., Seðlabanki Íslands</t>
    </r>
  </si>
  <si>
    <t>Samanburður á innstæðum flæðis- og viðskiptareikninga í lok dags</t>
  </si>
  <si>
    <t>Færslufjöldi (h.ás)</t>
  </si>
  <si>
    <t>% ársbreyting</t>
  </si>
  <si>
    <t>Hraðbankaúttektir erlendra greiðslukorta á Íslandi</t>
  </si>
  <si>
    <t>Greiðsluútflæði í verðbréfauppgjörskerfi, meðaltal á dag</t>
  </si>
  <si>
    <t>JK uppgjör</t>
  </si>
  <si>
    <t>Höfuðborgarsvæðið</t>
  </si>
  <si>
    <t>Verðbréfauppgjör</t>
  </si>
  <si>
    <t>% af  meðalveltu á dag</t>
  </si>
  <si>
    <t>Samanburður á ársbreytingu í veltu í stórgreiðslukerfum</t>
  </si>
  <si>
    <t>Mynd 12</t>
  </si>
  <si>
    <t>Greiðsluútflæði í SG-kerfinu, meðaltal á dag</t>
  </si>
  <si>
    <t>Mynd 15</t>
  </si>
  <si>
    <t>Tafla 1</t>
  </si>
  <si>
    <t>Mynd 20</t>
  </si>
  <si>
    <t>Mynd 21</t>
  </si>
  <si>
    <t>Mynd 26</t>
  </si>
  <si>
    <t>Mynd 27</t>
  </si>
  <si>
    <t>Mynd 28</t>
  </si>
  <si>
    <t>Mynd 29</t>
  </si>
  <si>
    <t>Mynd 30</t>
  </si>
  <si>
    <t>Mynd 31</t>
  </si>
  <si>
    <t>Mynd 32</t>
  </si>
  <si>
    <t>Mynd 33</t>
  </si>
  <si>
    <t>Mynd 34</t>
  </si>
  <si>
    <t>Mynd 35</t>
  </si>
  <si>
    <t>Mynd 37</t>
  </si>
  <si>
    <t>Árgjald, lægsta gjald</t>
  </si>
  <si>
    <t>Hraðbankaúttekt, innanlands með korti frá öðrum banka</t>
  </si>
  <si>
    <t>Mynd 38</t>
  </si>
  <si>
    <t>Þóknun á hraðbankaúttekt (h.ás)</t>
  </si>
  <si>
    <t>Mynd 39</t>
  </si>
  <si>
    <t>Mán.</t>
  </si>
  <si>
    <r>
      <rPr>
        <vertAlign val="superscript"/>
        <sz val="9"/>
        <color theme="1"/>
        <rFont val="Times New Roman"/>
        <family val="1"/>
      </rPr>
      <t>1</t>
    </r>
    <r>
      <rPr>
        <sz val="9"/>
        <color theme="1"/>
        <rFont val="Times New Roman"/>
        <family val="1"/>
      </rPr>
      <t>Fleiri gjaldaliðir eru á debetkortum. Gjöldin miðast við ódýrasta kort á hverjum tíma án fríðinda. Vildarkorthafar greiða ekki færslugjöld fyrr en eftir ákveðinn færslufjölda</t>
    </r>
  </si>
  <si>
    <r>
      <rPr>
        <vertAlign val="superscript"/>
        <sz val="9"/>
        <color theme="1"/>
        <rFont val="Times New Roman"/>
        <family val="1"/>
      </rPr>
      <t>1</t>
    </r>
    <r>
      <rPr>
        <sz val="9"/>
        <color theme="1"/>
        <rFont val="Times New Roman"/>
        <family val="1"/>
      </rPr>
      <t>Fleiri gjaldaliðir eru á kreditkortum. Gjöldin miðast við ódýrasta kort á hverjum tíma án fríðinda. Engin færslugjöld eru á kreditkortum</t>
    </r>
  </si>
  <si>
    <t>Mynd 4</t>
  </si>
  <si>
    <t>Mynd 5</t>
  </si>
  <si>
    <t>Mynd 6</t>
  </si>
  <si>
    <r>
      <t>Heimild:</t>
    </r>
    <r>
      <rPr>
        <sz val="9"/>
        <rFont val="Times New Roman"/>
        <family val="1"/>
      </rPr>
      <t xml:space="preserve"> Greiðsluveitan hf.</t>
    </r>
  </si>
  <si>
    <r>
      <t xml:space="preserve">Heimild: </t>
    </r>
    <r>
      <rPr>
        <sz val="9"/>
        <rFont val="Times New Roman"/>
        <family val="1"/>
      </rPr>
      <t>Greiðsuveitan ehf., Seðlabanki Íslands.</t>
    </r>
  </si>
  <si>
    <t>Mynd 8</t>
  </si>
  <si>
    <t>Mynd 9</t>
  </si>
  <si>
    <t>Mynd 10</t>
  </si>
  <si>
    <t>Mynd 11</t>
  </si>
  <si>
    <t xml:space="preserve">% </t>
  </si>
  <si>
    <r>
      <t xml:space="preserve">Heimild: </t>
    </r>
    <r>
      <rPr>
        <sz val="9"/>
        <rFont val="Times New Roman"/>
        <family val="1"/>
      </rPr>
      <t>Greiðsluveitan ehf., Seðlabanki Íslands.</t>
    </r>
  </si>
  <si>
    <t>Dreifing greiðsluútflæðis í SG kerfinu eftir tegund greiðslu</t>
  </si>
  <si>
    <t>Innlánsreikningar í eigu einstaklinga í lok árs</t>
  </si>
  <si>
    <t>Útibú og afgreiðslustaðir viðskiptabanka og sparisjóða</t>
  </si>
  <si>
    <t>Stofnaðar kröfur (greiðsludreifing greiðslukorta)</t>
  </si>
  <si>
    <r>
      <t>Heimild:</t>
    </r>
    <r>
      <rPr>
        <sz val="9"/>
        <rFont val="Times New Roman"/>
        <family val="1"/>
      </rPr>
      <t xml:space="preserve"> Hagstofa Íslands, Seðlabanki Íslands</t>
    </r>
  </si>
  <si>
    <t>Innstæður á veltureikningum í eigu einstaklinga í lok hvers mánaðar</t>
  </si>
  <si>
    <t>Dags</t>
  </si>
  <si>
    <t xml:space="preserve">0 - &lt; 100 þús.             </t>
  </si>
  <si>
    <t xml:space="preserve">100 þús. - &lt; 500 þús.      </t>
  </si>
  <si>
    <t xml:space="preserve">500 þús. - &lt; 1 milljón     </t>
  </si>
  <si>
    <t xml:space="preserve">1 milljón - &lt; 5 milljónir  </t>
  </si>
  <si>
    <t>5 milljónir -&lt; 10 milljónir</t>
  </si>
  <si>
    <t>1.jan</t>
  </si>
  <si>
    <t>7.jan</t>
  </si>
  <si>
    <t>8.jan</t>
  </si>
  <si>
    <t>14.jan</t>
  </si>
  <si>
    <t>15.jan</t>
  </si>
  <si>
    <t>21.jan</t>
  </si>
  <si>
    <t>22.jan</t>
  </si>
  <si>
    <t>28.jan</t>
  </si>
  <si>
    <t>29.jan</t>
  </si>
  <si>
    <t>4.feb</t>
  </si>
  <si>
    <t>5.feb</t>
  </si>
  <si>
    <t>11.feb</t>
  </si>
  <si>
    <t>12.feb</t>
  </si>
  <si>
    <t>18.feb</t>
  </si>
  <si>
    <t>19.feb</t>
  </si>
  <si>
    <t>25.feb</t>
  </si>
  <si>
    <t>26.feb</t>
  </si>
  <si>
    <t>4.mar</t>
  </si>
  <si>
    <t>5.mar</t>
  </si>
  <si>
    <t>11.mar</t>
  </si>
  <si>
    <t>12.mar</t>
  </si>
  <si>
    <t>18.mar</t>
  </si>
  <si>
    <t>19.mar</t>
  </si>
  <si>
    <t>25.mar</t>
  </si>
  <si>
    <t>26.mar</t>
  </si>
  <si>
    <t>1.apr</t>
  </si>
  <si>
    <t>2.apr</t>
  </si>
  <si>
    <t>8.apr</t>
  </si>
  <si>
    <t>9.apr</t>
  </si>
  <si>
    <t>13.apr</t>
  </si>
  <si>
    <t>14.apr</t>
  </si>
  <si>
    <t>15.apr</t>
  </si>
  <si>
    <t>16.apr</t>
  </si>
  <si>
    <t>17.apr</t>
  </si>
  <si>
    <t>20.apr</t>
  </si>
  <si>
    <t>22.apr</t>
  </si>
  <si>
    <t>23.apr</t>
  </si>
  <si>
    <t>29.apr</t>
  </si>
  <si>
    <t>30.apr</t>
  </si>
  <si>
    <t>1.maí</t>
  </si>
  <si>
    <t>6.maí</t>
  </si>
  <si>
    <t>7.maí</t>
  </si>
  <si>
    <t>13.maí</t>
  </si>
  <si>
    <t>14.maí</t>
  </si>
  <si>
    <t>20.maí</t>
  </si>
  <si>
    <t>21.maí</t>
  </si>
  <si>
    <t>25.maí</t>
  </si>
  <si>
    <t>27.maí</t>
  </si>
  <si>
    <t>28.maí</t>
  </si>
  <si>
    <t>3.jún</t>
  </si>
  <si>
    <t>4.jún</t>
  </si>
  <si>
    <t>5.jún</t>
  </si>
  <si>
    <t>10.jún</t>
  </si>
  <si>
    <t>11.jún</t>
  </si>
  <si>
    <t>17.jún</t>
  </si>
  <si>
    <t>18.jún</t>
  </si>
  <si>
    <t>24.jún</t>
  </si>
  <si>
    <t>25.jún</t>
  </si>
  <si>
    <t>1.júl</t>
  </si>
  <si>
    <t>2.júl</t>
  </si>
  <si>
    <t>8.júl</t>
  </si>
  <si>
    <t>9.júl</t>
  </si>
  <si>
    <t>15.júl</t>
  </si>
  <si>
    <t>16.júl</t>
  </si>
  <si>
    <t>22.júl</t>
  </si>
  <si>
    <t>23.júl</t>
  </si>
  <si>
    <t>29.júl</t>
  </si>
  <si>
    <t>30.júl</t>
  </si>
  <si>
    <t>5.ágú</t>
  </si>
  <si>
    <t>6.ágú</t>
  </si>
  <si>
    <t>7.ágú</t>
  </si>
  <si>
    <t>12.ágú</t>
  </si>
  <si>
    <t>13.ágú</t>
  </si>
  <si>
    <t>19.ágú</t>
  </si>
  <si>
    <t>20.ágú</t>
  </si>
  <si>
    <t>26.ágú</t>
  </si>
  <si>
    <t>27.ágú</t>
  </si>
  <si>
    <t>2.sep</t>
  </si>
  <si>
    <t>3.sep</t>
  </si>
  <si>
    <t>9.sep</t>
  </si>
  <si>
    <t>10.sep</t>
  </si>
  <si>
    <t>16.sep</t>
  </si>
  <si>
    <t>17.sep</t>
  </si>
  <si>
    <t>23.sep</t>
  </si>
  <si>
    <t>24.sep</t>
  </si>
  <si>
    <t>30.sep</t>
  </si>
  <si>
    <t>1.okt</t>
  </si>
  <si>
    <t>7.okt</t>
  </si>
  <si>
    <t>8.okt</t>
  </si>
  <si>
    <t>14.okt</t>
  </si>
  <si>
    <t>15.okt</t>
  </si>
  <si>
    <t>21.okt</t>
  </si>
  <si>
    <t>22.okt</t>
  </si>
  <si>
    <t>28.okt</t>
  </si>
  <si>
    <t>29.okt</t>
  </si>
  <si>
    <t>4.nóv</t>
  </si>
  <si>
    <t>5.nóv</t>
  </si>
  <si>
    <t>11.nóv</t>
  </si>
  <si>
    <t>12.nóv</t>
  </si>
  <si>
    <t>18.nóv</t>
  </si>
  <si>
    <t>19.nóv</t>
  </si>
  <si>
    <t>25.nóv</t>
  </si>
  <si>
    <t>26.nóv</t>
  </si>
  <si>
    <t>2.des</t>
  </si>
  <si>
    <t>3.des</t>
  </si>
  <si>
    <t>9.des</t>
  </si>
  <si>
    <t>10.des</t>
  </si>
  <si>
    <t>16.des</t>
  </si>
  <si>
    <t>17.des</t>
  </si>
  <si>
    <t>23.des</t>
  </si>
  <si>
    <t>24.des</t>
  </si>
  <si>
    <t>25.des</t>
  </si>
  <si>
    <t>26.des</t>
  </si>
  <si>
    <t>30.des</t>
  </si>
  <si>
    <t>31.des</t>
  </si>
  <si>
    <t>VS kerfið</t>
  </si>
  <si>
    <t>SG kerfið</t>
  </si>
  <si>
    <t>JK kerfið</t>
  </si>
  <si>
    <t>Seðlar í umferð utan Seðlabanka Íslands í árslok</t>
  </si>
  <si>
    <r>
      <t>Daglán</t>
    </r>
    <r>
      <rPr>
        <vertAlign val="superscript"/>
        <sz val="9"/>
        <rFont val="Times New Roman"/>
        <family val="1"/>
      </rPr>
      <t>1</t>
    </r>
  </si>
  <si>
    <t>Innlendir aðilar sem hafa heimild til að veita greiðsluþjónustu</t>
  </si>
  <si>
    <t>Land</t>
  </si>
  <si>
    <t>Virk innlend greiðslukort</t>
  </si>
  <si>
    <r>
      <t>Heimild:</t>
    </r>
    <r>
      <rPr>
        <sz val="9"/>
        <rFont val="Times New Roman"/>
        <family val="1"/>
      </rPr>
      <t xml:space="preserve"> Ríkislögreglustjóri</t>
    </r>
  </si>
  <si>
    <r>
      <t>Þjónustugjöld á debetkort (meðalgjald viðskiptabankanna)</t>
    </r>
    <r>
      <rPr>
        <vertAlign val="superscript"/>
        <sz val="9"/>
        <rFont val="Times New Roman"/>
        <family val="1"/>
      </rPr>
      <t>1</t>
    </r>
  </si>
  <si>
    <r>
      <t>Heimild:</t>
    </r>
    <r>
      <rPr>
        <sz val="9"/>
        <rFont val="Times New Roman"/>
        <family val="1"/>
      </rPr>
      <t xml:space="preserve"> Verðskrá viðskiptabankanna</t>
    </r>
  </si>
  <si>
    <r>
      <t>Þjónustugjöld á kreditkort (meðalgjald viðskiptabankanna)</t>
    </r>
    <r>
      <rPr>
        <vertAlign val="superscript"/>
        <sz val="9"/>
        <rFont val="Times New Roman"/>
        <family val="1"/>
      </rPr>
      <t>1</t>
    </r>
  </si>
  <si>
    <t>Tilkynnt fjársvik til lögreglu, greiðslukort</t>
  </si>
  <si>
    <t>Útboð SÍ</t>
  </si>
  <si>
    <t>Uppgjör milli þátttakendur, annað</t>
  </si>
  <si>
    <r>
      <t>Greiðsluútflæði í JK-kerfinu, meðaltal á dag</t>
    </r>
    <r>
      <rPr>
        <vertAlign val="superscript"/>
        <sz val="9"/>
        <rFont val="Times New Roman"/>
        <family val="1"/>
      </rPr>
      <t>1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</si>
  <si>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Reiknað á mánaðargrunni</t>
    </r>
  </si>
  <si>
    <t>Meðalinneign á SG- reikningum í lok dags</t>
  </si>
  <si>
    <t>Mynt í umferð utan Seðlabanka Íslands í árslok</t>
  </si>
  <si>
    <t>Heildarfjöldi verð- og óverðtryggðra innlánsreikninga</t>
  </si>
  <si>
    <t>Greiðsluþjónustuveitendur sem heyra undir eftirlit FME</t>
  </si>
  <si>
    <t>Kr.</t>
  </si>
  <si>
    <t>Færslur í millj.</t>
  </si>
  <si>
    <r>
      <t>Staðsetning hraðbanka á Íslandi</t>
    </r>
    <r>
      <rPr>
        <vertAlign val="superscript"/>
        <sz val="9"/>
        <rFont val="Times New Roman"/>
        <family val="1"/>
      </rPr>
      <t>1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</si>
  <si>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Hér er átt við staðsetningar á hraðbönkum en ekki fjöldi hraðbanka á hverjum stað</t>
    </r>
  </si>
  <si>
    <t>Utan höfuðborgarsvæðis</t>
  </si>
  <si>
    <t>% af heildartilkynningum um fjársvik (h.ás)</t>
  </si>
  <si>
    <t>% í þóknun</t>
  </si>
  <si>
    <t>Mynd 2</t>
  </si>
  <si>
    <r>
      <t>Heimild:</t>
    </r>
    <r>
      <rPr>
        <sz val="9"/>
        <rFont val="Times New Roman"/>
        <family val="1"/>
      </rPr>
      <t xml:space="preserve"> Nasdaq Verðbréfamiðstöð, Seðlabanki Íslands</t>
    </r>
  </si>
  <si>
    <t>Uppsöfnuð velta og færslur í JK- kerfinu, meðaltal á dag</t>
  </si>
  <si>
    <t>Uppsöfnuð velta og færslur í SG-kerfinu, meðaltali á dag</t>
  </si>
  <si>
    <t>FI 2019</t>
  </si>
  <si>
    <t>Fjármálainnviðir 2019</t>
  </si>
  <si>
    <t xml:space="preserve"> &gt;=10.millj. - &lt; 30 millj.  </t>
  </si>
  <si>
    <t xml:space="preserve"> &gt;=50.millj. - &lt; 100 millj.  </t>
  </si>
  <si>
    <t xml:space="preserve">&gt;= 100.milljónir           </t>
  </si>
  <si>
    <t>J</t>
  </si>
  <si>
    <t>F</t>
  </si>
  <si>
    <t>M</t>
  </si>
  <si>
    <t>A</t>
  </si>
  <si>
    <t>Á</t>
  </si>
  <si>
    <t>S</t>
  </si>
  <si>
    <t>O</t>
  </si>
  <si>
    <t>N</t>
  </si>
  <si>
    <t>D</t>
  </si>
  <si>
    <t>Mynd 13</t>
  </si>
  <si>
    <t>Lánsfjárhæð (v.ás)</t>
  </si>
  <si>
    <t>Kr. 10,000</t>
  </si>
  <si>
    <t>Kr. 5,000</t>
  </si>
  <si>
    <t>Kr. 2,000</t>
  </si>
  <si>
    <t>Kr. 1,000</t>
  </si>
  <si>
    <t>Kr. 500</t>
  </si>
  <si>
    <t>Kr. 100</t>
  </si>
  <si>
    <t>Kr. 50</t>
  </si>
  <si>
    <t>Kr. 10</t>
  </si>
  <si>
    <t>Kr. 5</t>
  </si>
  <si>
    <t>Kr. 1</t>
  </si>
  <si>
    <t>Rafeyrisfyrirtæki án starfsstöðvar</t>
  </si>
  <si>
    <t>343(345)</t>
  </si>
  <si>
    <r>
      <t>Erlendir aðilar sem hafa heimild til að veita greiðsluþjónustu á Íslandi</t>
    </r>
    <r>
      <rPr>
        <vertAlign val="superscript"/>
        <sz val="9"/>
        <rFont val="Times New Roman"/>
        <family val="1"/>
      </rPr>
      <t>1)</t>
    </r>
  </si>
  <si>
    <t>Bankar (greiðslustofnanir) án starfsstöðvar</t>
  </si>
  <si>
    <r>
      <t>350 (352)</t>
    </r>
    <r>
      <rPr>
        <vertAlign val="superscript"/>
        <sz val="9"/>
        <rFont val="Times New Roman"/>
        <family val="1"/>
      </rPr>
      <t>2</t>
    </r>
  </si>
  <si>
    <r>
      <t>Aðrir greiðsluþjónustuveitendur án starfsstöðvar</t>
    </r>
    <r>
      <rPr>
        <vertAlign val="superscript"/>
        <sz val="9"/>
        <rFont val="Times New Roman"/>
        <family val="1"/>
      </rPr>
      <t>3</t>
    </r>
  </si>
  <si>
    <r>
      <t>167 (168)</t>
    </r>
    <r>
      <rPr>
        <vertAlign val="superscript"/>
        <sz val="9"/>
        <rFont val="Times New Roman"/>
        <family val="1"/>
      </rPr>
      <t>4</t>
    </r>
  </si>
  <si>
    <t>Færslur innlendra greiðslukorta innanlands, einstaklingar</t>
  </si>
  <si>
    <t>Heimili - debetkort</t>
  </si>
  <si>
    <t>Fyrirtæki - debetkort</t>
  </si>
  <si>
    <t>Heimili - kreditkort</t>
  </si>
  <si>
    <t>Fyrirtæki - kreditkort</t>
  </si>
  <si>
    <t>Debetkort (v.ás)</t>
  </si>
  <si>
    <t>Kreditkort (v.ás)</t>
  </si>
  <si>
    <t>Velta innlendra greiðslukorta innanlands, einstaklingar</t>
  </si>
  <si>
    <t>Ársbreyting, leiðrétt fyrir verðbólgu án húsnæðis (h.ás)</t>
  </si>
  <si>
    <t>Velta innlendra greiðslukorta erlendis, einstaklingar</t>
  </si>
  <si>
    <t>Velta, leiðrétt fyrir verðbólgu án húsnæðis</t>
  </si>
  <si>
    <t>Hraðbankaúttektir hérlendis innlendra greiðslukorta</t>
  </si>
  <si>
    <t>Hraðbankaúttektir erlendis innlendra greiðslukorta</t>
  </si>
  <si>
    <t>Notkun innlendra greiðslukorta hérlendis eftir greiðslustöðum</t>
  </si>
  <si>
    <t>Notkun innlendra greiðslukorta erlendis eftir greiðslustöðum</t>
  </si>
  <si>
    <t>Bankar</t>
  </si>
  <si>
    <r>
      <t>Heimildir:</t>
    </r>
    <r>
      <rPr>
        <sz val="9"/>
        <rFont val="Times New Roman"/>
        <family val="1"/>
      </rPr>
      <t xml:space="preserve"> Hagstofa Íslands; FME; Tomato</t>
    </r>
  </si>
  <si>
    <t>Fjöldi (v.ás)</t>
  </si>
  <si>
    <t>Fjöldi tilkynninga (v.ás)</t>
  </si>
  <si>
    <t>Árgjald, lægsta gjald (v.ás)</t>
  </si>
  <si>
    <t>Færslugjald</t>
  </si>
  <si>
    <t>Hraðbankaúttekt (v.ás)</t>
  </si>
  <si>
    <t>Spurt var: Áætlaðu hversu mikið af mánaðarlegum útgjöldum þínum þú greiðir með….</t>
  </si>
  <si>
    <t>Útgjöld heimila eftir notkun greiðslulausna</t>
  </si>
  <si>
    <r>
      <t>Heimild:</t>
    </r>
    <r>
      <rPr>
        <sz val="9"/>
        <rFont val="Times New Roman"/>
        <family val="1"/>
      </rPr>
      <t xml:space="preserve"> Gallup, greiðsluhegðun á íslenskum heimilum (desember 2018)</t>
    </r>
  </si>
  <si>
    <t>Millifærsla/net</t>
  </si>
  <si>
    <t>Millifærsla/símaapp banka</t>
  </si>
  <si>
    <t>Reiðufé</t>
  </si>
  <si>
    <t>Annað</t>
  </si>
  <si>
    <t>Millifærsla/símaapp (ekki banka)</t>
  </si>
  <si>
    <t>Spurt var: Hversu mikið reiðufé (seðla og mynt) hefur þú núna við höndina til ráðstöfunar</t>
  </si>
  <si>
    <t>Reiðufé við höndina til ráðstöfunar</t>
  </si>
  <si>
    <t>Er ekki með neitt reiðufé á mér (0 kr.)</t>
  </si>
  <si>
    <t>2.000 kr. eða minna</t>
  </si>
  <si>
    <t>2.001-5.000 kr.</t>
  </si>
  <si>
    <t>5.001-10.000 kr.</t>
  </si>
  <si>
    <t>10.001-20.000 kr.</t>
  </si>
  <si>
    <t>Meiri en 20.000 kr.</t>
  </si>
  <si>
    <t>Hraðbanka</t>
  </si>
  <si>
    <t>Hjá öðrum einstaklingi</t>
  </si>
  <si>
    <t>Fékk í gjöf</t>
  </si>
  <si>
    <t>Tók út fé hjá gjaldkera í banka</t>
  </si>
  <si>
    <t>Greiddi hærri fjárhæð með greiðslukorti en sem nam kostnaði vöru/þjónustu og fékk reiðufé til baka</t>
  </si>
  <si>
    <t>Hvar nálgaðist þú síðast reiðufé?</t>
  </si>
  <si>
    <t>Hversu oft sækir þú reiðufé?</t>
  </si>
  <si>
    <t>Meðaltal á mánuði</t>
  </si>
  <si>
    <t>hjá gjaldkera</t>
  </si>
  <si>
    <t>í hraðbanka</t>
  </si>
  <si>
    <t>18-24 ára</t>
  </si>
  <si>
    <t>25-34 ára</t>
  </si>
  <si>
    <t>35-44 ára</t>
  </si>
  <si>
    <t>45-54 ára</t>
  </si>
  <si>
    <t>55-64 ára</t>
  </si>
  <si>
    <t>65 ára eða eldri</t>
  </si>
  <si>
    <t>Tryggingar</t>
  </si>
  <si>
    <t>Húsnæðislán og/eða önnur lán</t>
  </si>
  <si>
    <t>Rafmagn</t>
  </si>
  <si>
    <t>Síma- og/eða netnotkun</t>
  </si>
  <si>
    <t>Hiti</t>
  </si>
  <si>
    <t>Sparnaður</t>
  </si>
  <si>
    <t>Íþróttir</t>
  </si>
  <si>
    <t>Skóla/leikskólagjöld</t>
  </si>
  <si>
    <t>Er ekki með neitt í beingreiðslu</t>
  </si>
  <si>
    <t>Beingreiðsla</t>
  </si>
  <si>
    <t>Spurt var: Hvaða reikningar ert þú með í beingreiðslu (þar sem þú greiðir fasta fjárhæð á mánuði sem tekin er af bankareikningi en ekki af greiðslukorti)? Í spurningunni mátti svarandi nefna fleiri en einn svarmöguleika. Hlutfallstölur eru því reiknaðar eftir fjölda þeirra sem tóku afstöðu en ekki fjölda svara</t>
  </si>
  <si>
    <t>Bandaríkin</t>
  </si>
  <si>
    <t>Finnland</t>
  </si>
  <si>
    <t>Þýskaland</t>
  </si>
  <si>
    <t>Frakkland</t>
  </si>
  <si>
    <t>Notkun innlendra greiðslukorta í netviðskipum innanlands</t>
  </si>
  <si>
    <t>m.kr.</t>
  </si>
  <si>
    <t>% breyting milli mánaða</t>
  </si>
  <si>
    <t>(apríl-des. 2018)</t>
  </si>
  <si>
    <t>aprl</t>
  </si>
  <si>
    <t>maí</t>
  </si>
  <si>
    <t>jún</t>
  </si>
  <si>
    <t>júl.</t>
  </si>
  <si>
    <t>ágú.</t>
  </si>
  <si>
    <t>sep.</t>
  </si>
  <si>
    <t>okt.</t>
  </si>
  <si>
    <t>nóv.</t>
  </si>
  <si>
    <t>des.</t>
  </si>
  <si>
    <t>Seðlasendingar til útlanda</t>
  </si>
  <si>
    <t>jan.</t>
  </si>
  <si>
    <t>feb.</t>
  </si>
  <si>
    <t>mars</t>
  </si>
  <si>
    <t>apr.</t>
  </si>
  <si>
    <t>jún.</t>
  </si>
  <si>
    <t>sept.</t>
  </si>
  <si>
    <t>% breyting frá fyrra ári</t>
  </si>
  <si>
    <r>
      <t>Heimild:</t>
    </r>
    <r>
      <rPr>
        <sz val="9"/>
        <rFont val="Times New Roman"/>
        <family val="1"/>
      </rPr>
      <t xml:space="preserve"> Arion banki, Íslandsbanki, Landsbankinn</t>
    </r>
  </si>
  <si>
    <t>Fjárhæð (v.ás)</t>
  </si>
  <si>
    <t>% (h.ás)</t>
  </si>
  <si>
    <r>
      <t>Greiðsluútflæði í SG-kerfinu, meðaltal á dag</t>
    </r>
    <r>
      <rPr>
        <vertAlign val="superscript"/>
        <sz val="9"/>
        <rFont val="Times New Roman"/>
        <family val="1"/>
      </rPr>
      <t>1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</si>
  <si>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Reiknað á mánaðargrunni. Tölurnar eru skv.gjaldskrárflokkun</t>
    </r>
  </si>
  <si>
    <r>
      <t xml:space="preserve">Heimild: </t>
    </r>
    <r>
      <rPr>
        <sz val="9"/>
        <rFont val="Times New Roman"/>
        <family val="1"/>
      </rPr>
      <t>Greiðsluveitan ehf., Seðlabanki Íslands</t>
    </r>
  </si>
  <si>
    <t>Ma.kr.</t>
  </si>
  <si>
    <r>
      <t>Greiðsluútflæði í verðbréfauppgjörskerfi, meðaltal á dag</t>
    </r>
    <r>
      <rPr>
        <vertAlign val="superscript"/>
        <sz val="9"/>
        <rFont val="Times New Roman"/>
        <family val="1"/>
      </rPr>
      <t>1</t>
    </r>
  </si>
  <si>
    <r>
      <t>Samanburður á ársbreytingu í veltu í stórgreiðslukerfum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
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</si>
  <si>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Meðalvelta á dag</t>
    </r>
  </si>
  <si>
    <r>
      <t>Samanburður á ársbreytingu í veltu í jöfnunarkerfum</t>
    </r>
    <r>
      <rPr>
        <vertAlign val="superscript"/>
        <sz val="9"/>
        <rFont val="Times New Roman"/>
        <family val="1"/>
      </rPr>
      <t>1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</si>
  <si>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Meðalvela á dag</t>
    </r>
  </si>
  <si>
    <r>
      <t xml:space="preserve">Heimild: </t>
    </r>
    <r>
      <rPr>
        <sz val="9"/>
        <rFont val="Times New Roman"/>
        <family val="1"/>
      </rPr>
      <t>Seðlabanki Danmerkur, Seðlabanki Noregs, Seðlabanki Íslands</t>
    </r>
  </si>
  <si>
    <t>Mynd 7</t>
  </si>
  <si>
    <r>
      <t>Þátttakendur í SG-, JK- og VS- kerfunum</t>
    </r>
    <r>
      <rPr>
        <vertAlign val="superscript"/>
        <sz val="9"/>
        <rFont val="Times New Roman"/>
        <family val="1"/>
      </rPr>
      <t xml:space="preserve">1 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</si>
  <si>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Sparisjóðirnir urðu þátttakendur í SG- og JK- kerfunum í desember 2016</t>
    </r>
  </si>
  <si>
    <r>
      <t>Uppsöfnuð velta og færslur í SG-kerfinu, meðaltali á dag</t>
    </r>
    <r>
      <rPr>
        <vertAlign val="superscript"/>
        <sz val="9"/>
        <rFont val="Times New Roman"/>
        <family val="1"/>
      </rPr>
      <t>1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</si>
  <si>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Uppgjör milli þátttakenda (banka) í SG- kerfinu á árinu 2018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</si>
  <si>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Hlutfall af heildarfjölda greiðslna á árinu 2018</t>
    </r>
  </si>
  <si>
    <r>
      <t>Dreifing greiðslna eftir fjárhæðum í JK- kerfinu, dagleg velta</t>
    </r>
    <r>
      <rPr>
        <vertAlign val="superscript"/>
        <sz val="9"/>
        <rFont val="Times New Roman"/>
        <family val="1"/>
      </rPr>
      <t>1</t>
    </r>
  </si>
  <si>
    <r>
      <t>Dreifing greiðslna eftir fjárhæðum í SG- kerfinu, dagleg velta</t>
    </r>
    <r>
      <rPr>
        <vertAlign val="superscript"/>
        <sz val="9"/>
        <rFont val="Times New Roman"/>
        <family val="1"/>
      </rPr>
      <t>1</t>
    </r>
  </si>
  <si>
    <r>
      <t>Uppsöfnuð velta og færslur í JK- kerfinu, meðaltal á dag</t>
    </r>
    <r>
      <rPr>
        <vertAlign val="superscript"/>
        <sz val="9"/>
        <rFont val="Times New Roman"/>
        <family val="1"/>
      </rPr>
      <t>1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</si>
  <si>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Uppgjör milli þátttakenda (banka) í JK- kerfinu á árinu 2018</t>
    </r>
  </si>
  <si>
    <r>
      <t>Meðalinneign á SG- reikningum í lok dags</t>
    </r>
    <r>
      <rPr>
        <vertAlign val="superscript"/>
        <sz val="9"/>
        <rFont val="Times New Roman"/>
        <family val="1"/>
      </rPr>
      <t>1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</si>
  <si>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Mánaðargrunnur. SG reikningar eru bæði flæðis- og viðskiptareikningar. Bindiskyldan er ekki hluti af uppgefnum fjárhæðum.</t>
    </r>
  </si>
  <si>
    <t>Mynd 14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</si>
  <si>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Daglán eru lán sem Seðlabankinn veitir mótaðilum í viðskiptum við Seðlabankann gegn veði í verðbréfum eða bundnum innlánum. Daglán eru lán til næsta viðskiptadags sem hægt er að sækja um til þess að tryggja að staða á reikningum í bankanum sé jákvæð í lok dags og einnig til uppfyllingar bindiskyldu. Fjárhæðirnir eru lokaverð.</t>
    </r>
  </si>
  <si>
    <t>Telur þú að greiðslukortasvikum fari fjölgandi eða fækkandi?</t>
  </si>
  <si>
    <t>Greiðslukortasvik, viðhorf sölu- og þjónustuaðila</t>
  </si>
  <si>
    <r>
      <t>Heimild:</t>
    </r>
    <r>
      <rPr>
        <sz val="9"/>
        <rFont val="Times New Roman"/>
        <family val="1"/>
      </rPr>
      <t xml:space="preserve"> Gallup, rannsókn meðal fyrirtækja (mars 2019)</t>
    </r>
  </si>
  <si>
    <t>Mikið fækkandi</t>
  </si>
  <si>
    <t>Heldur fækkandi</t>
  </si>
  <si>
    <t>Óbreytt</t>
  </si>
  <si>
    <t>Heldur fjölgandi</t>
  </si>
  <si>
    <t>Mikið fjölgandi</t>
  </si>
  <si>
    <t>Mynd 16</t>
  </si>
  <si>
    <t>Mynd 17</t>
  </si>
  <si>
    <t>Mynd 18</t>
  </si>
  <si>
    <t>Mynd 19</t>
  </si>
  <si>
    <t>% innlendra færslna í gegnum alþjóðakerfi</t>
  </si>
  <si>
    <t>% innlendra veltu í gegnum alþjóðakerfi</t>
  </si>
  <si>
    <t>% af heildarveltu og færslum</t>
  </si>
  <si>
    <t>Mynd 22</t>
  </si>
  <si>
    <r>
      <t>Heimild:</t>
    </r>
    <r>
      <rPr>
        <sz val="9"/>
        <rFont val="Times New Roman"/>
        <family val="1"/>
      </rPr>
      <t xml:space="preserve"> RB</t>
    </r>
  </si>
  <si>
    <t>Heimildarkerfi fyrir debetkort, útgefin á Íslandi</t>
  </si>
  <si>
    <t>Mynd 23</t>
  </si>
  <si>
    <t>Mynd 24</t>
  </si>
  <si>
    <t>Mynd 25</t>
  </si>
  <si>
    <t>% af heildarfærslufjölda greiðslukorta fyrir árið 2017</t>
  </si>
  <si>
    <r>
      <t xml:space="preserve">Heimild: </t>
    </r>
    <r>
      <rPr>
        <sz val="9"/>
        <rFont val="Times New Roman"/>
        <family val="1"/>
      </rPr>
      <t>Seðlabanki Bandaríkjanna, Seðlabanki Danmerkur, Seðlabanki Englands, Seðlabanki Frakklands, Seðlabanki Noregs, Seðlabanki Svíþjóð, Seðlabanki Þýskalands, Seðlabanki Íslands</t>
    </r>
  </si>
  <si>
    <t>Reikningar í beingreiðslu, einstaklingar</t>
  </si>
  <si>
    <t>Mynd 36</t>
  </si>
  <si>
    <r>
      <t xml:space="preserve">Heimild: </t>
    </r>
    <r>
      <rPr>
        <sz val="9"/>
        <rFont val="Times New Roman"/>
        <family val="1"/>
      </rPr>
      <t>RB</t>
    </r>
  </si>
  <si>
    <t>Mynd 40</t>
  </si>
  <si>
    <t>Mynd 41</t>
  </si>
  <si>
    <t>Mynd 42</t>
  </si>
  <si>
    <t>Mynd 43</t>
  </si>
  <si>
    <r>
      <rPr>
        <vertAlign val="superscript"/>
        <sz val="9"/>
        <color theme="1"/>
        <rFont val="Times New Roman"/>
        <family val="1"/>
      </rPr>
      <t xml:space="preserve">1) </t>
    </r>
    <r>
      <rPr>
        <sz val="9"/>
        <color theme="1"/>
        <rFont val="Times New Roman"/>
        <family val="1"/>
      </rPr>
      <t>Engar upplýsingar liggja fyrir um hversu margir erlendir greiðsluveitendur eru með raunverulega starfsemi hér á landi.2</t>
    </r>
    <r>
      <rPr>
        <vertAlign val="superscript"/>
        <sz val="9"/>
        <color theme="1"/>
        <rFont val="Times New Roman"/>
        <family val="1"/>
      </rPr>
      <t>)</t>
    </r>
    <r>
      <rPr>
        <sz val="9"/>
        <color theme="1"/>
        <rFont val="Times New Roman"/>
        <family val="1"/>
      </rPr>
      <t xml:space="preserve"> Tveir erlendir aðilar starfa sem umboðsaðilar fyrir erlenda greiðslustofnun hér á landi. 3</t>
    </r>
    <r>
      <rPr>
        <vertAlign val="superscript"/>
        <sz val="9"/>
        <color theme="1"/>
        <rFont val="Times New Roman"/>
        <family val="1"/>
      </rPr>
      <t>)</t>
    </r>
    <r>
      <rPr>
        <sz val="9"/>
        <color theme="1"/>
        <rFont val="Times New Roman"/>
        <family val="1"/>
      </rPr>
      <t xml:space="preserve"> Allir aðrir en greiðslustofnanir sem hafa heimild til að veita greiðsluþjónstu skv. lögum nr. 120/2011 um greiðsluþjónustu. 4</t>
    </r>
    <r>
      <rPr>
        <vertAlign val="superscript"/>
        <sz val="9"/>
        <color theme="1"/>
        <rFont val="Times New Roman"/>
        <family val="1"/>
      </rPr>
      <t>)</t>
    </r>
    <r>
      <rPr>
        <sz val="9"/>
        <color theme="1"/>
        <rFont val="Times New Roman"/>
        <family val="1"/>
      </rPr>
      <t xml:space="preserve"> Alls 168 með dreifingaraðilum</t>
    </r>
  </si>
  <si>
    <t>Bindiskyldan er ekki hluti af uppgefnum fjárhæðum. % milli mánaða á árinu 2018</t>
  </si>
  <si>
    <t>Gallupkönnun</t>
  </si>
  <si>
    <t>Fjársvik, skv. 248. gr. almennra hegningarlaga, er flokkuð í nokkra undirflokka í málaskrárkerfi lögreglu. Fjársvik tengd greiðslukortum falla undir flokk "fjársvik-netglæpir"</t>
  </si>
  <si>
    <t>Ársbreyting, leiðrétt fyrir gengi og verðbólgu án húsnæðis (h.ás)</t>
  </si>
  <si>
    <t>Heildarvelta á dag á árinu 2018. Samþykkt útboð SÍ (bundin innlán til 7 daga og 1 mánaðar)</t>
  </si>
  <si>
    <t>Greiðsluútflæði í JK-kerfinu, meðaltal á dag</t>
  </si>
  <si>
    <t>Samanburður á ársbreytingu í veltu í jöfnunarkerfum</t>
  </si>
  <si>
    <t>Þátttakendur í SG-, JK- og VS- kerfunum</t>
  </si>
  <si>
    <t>Dreifing greiðslna eftir fjárhæðum í SG- kerfinu, dagleg velta</t>
  </si>
  <si>
    <t>Dreifing greiðslna eftir fjárhæðum í JK- kerfinu, dagleg velta</t>
  </si>
  <si>
    <t>Daglán</t>
  </si>
  <si>
    <t>Staðsetning hraðbanka á Íslandi</t>
  </si>
  <si>
    <t>Þjónustugjöld á debetkort (meðalgjald viðskiptabankanna)</t>
  </si>
  <si>
    <t>Þjónustugjöld á kreditkort (meðalgjald viðskiptabankanna)</t>
  </si>
  <si>
    <t>Erlendir aðilar sem hafa heimild til að veita greiðsluþjónustu á Íslandi</t>
  </si>
  <si>
    <t>Fjölda skipta</t>
  </si>
  <si>
    <r>
      <t>Heimild:</t>
    </r>
    <r>
      <rPr>
        <sz val="9"/>
        <rFont val="Times New Roman"/>
        <family val="1"/>
      </rPr>
      <t xml:space="preserve"> Hagstofa Íslands; FME; Tomato</t>
    </r>
  </si>
  <si>
    <t>% ársbreyting, leiðrétt fyrir gengi og verðbólgu án húsnæðis</t>
  </si>
  <si>
    <t>Almenningur hættir ekki að nota reiðufé</t>
  </si>
  <si>
    <t>Hversu miklar eða litlar líkur telur þú á því að almenningur hætti að nota reiðufé (hefðbundna seðla og mynt) á íslandi á næstu 10 árum?</t>
  </si>
  <si>
    <t>Hvorki né</t>
  </si>
  <si>
    <t>Litlar</t>
  </si>
  <si>
    <t>Miklar</t>
  </si>
  <si>
    <r>
      <t>Heimild:</t>
    </r>
    <r>
      <rPr>
        <sz val="9"/>
        <rFont val="Times New Roman"/>
        <family val="1"/>
      </rPr>
      <t xml:space="preserve"> Gallup, könnun um rafrænar greiðslulausnir (nóvember 2018).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</si>
</sst>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ISK&quot;_-;\-* #,##0\ &quot;ISK&quot;_-;_-* &quot;-&quot;\ &quot;ISK&quot;_-;_-@_-"/>
    <numFmt numFmtId="164" formatCode="&quot;Mynd &quot;\ 0"/>
    <numFmt numFmtId="165" formatCode="#,##0.0"/>
    <numFmt numFmtId="166" formatCode="mmm\.\ yyyy"/>
    <numFmt numFmtId="167" formatCode="hh:mm;@"/>
    <numFmt numFmtId="168" formatCode="0.0"/>
    <numFmt numFmtId="169" formatCode="0.0%"/>
  </numFmts>
  <fonts count="41" x14ac:knownFonts="1"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48"/>
      <name val="Times New Roman"/>
      <family val="1"/>
    </font>
    <font>
      <sz val="10"/>
      <color indexed="12"/>
      <name val="Times New Roman"/>
      <family val="1"/>
    </font>
    <font>
      <u/>
      <sz val="11"/>
      <color theme="1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48"/>
      <name val="Times New Roman"/>
      <family val="1"/>
    </font>
    <font>
      <i/>
      <sz val="9"/>
      <name val="Times New Roman"/>
      <family val="1"/>
    </font>
    <font>
      <vertAlign val="superscript"/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8" applyNumberFormat="0" applyAlignment="0" applyProtection="0"/>
    <xf numFmtId="0" fontId="22" fillId="6" borderId="9" applyNumberFormat="0" applyAlignment="0" applyProtection="0"/>
    <xf numFmtId="0" fontId="23" fillId="6" borderId="8" applyNumberFormat="0" applyAlignment="0" applyProtection="0"/>
    <xf numFmtId="0" fontId="24" fillId="0" borderId="10" applyNumberFormat="0" applyFill="0" applyAlignment="0" applyProtection="0"/>
    <xf numFmtId="0" fontId="25" fillId="7" borderId="1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9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8" borderId="12" applyNumberFormat="0" applyFont="0" applyAlignment="0" applyProtection="0"/>
    <xf numFmtId="0" fontId="2" fillId="0" borderId="0"/>
    <xf numFmtId="0" fontId="10" fillId="0" borderId="0"/>
    <xf numFmtId="0" fontId="37" fillId="0" borderId="0"/>
    <xf numFmtId="0" fontId="12" fillId="0" borderId="0"/>
    <xf numFmtId="0" fontId="34" fillId="0" borderId="0" applyNumberFormat="0" applyFill="0" applyBorder="0" applyAlignment="0" applyProtection="0"/>
    <xf numFmtId="0" fontId="35" fillId="0" borderId="0"/>
    <xf numFmtId="0" fontId="36" fillId="0" borderId="0" applyNumberFormat="0" applyBorder="0" applyAlignment="0"/>
    <xf numFmtId="42" fontId="40" fillId="0" borderId="0" applyFont="0" applyFill="0" applyBorder="0" applyAlignment="0" applyProtection="0"/>
    <xf numFmtId="0" fontId="1" fillId="0" borderId="0"/>
  </cellStyleXfs>
  <cellXfs count="103">
    <xf numFmtId="0" fontId="0" fillId="0" borderId="0" xfId="0"/>
    <xf numFmtId="0" fontId="6" fillId="0" borderId="0" xfId="0" applyFont="1"/>
    <xf numFmtId="0" fontId="4" fillId="0" borderId="0" xfId="0" applyFont="1"/>
    <xf numFmtId="0" fontId="3" fillId="0" borderId="0" xfId="0" applyFont="1"/>
    <xf numFmtId="0" fontId="4" fillId="0" borderId="2" xfId="0" applyFont="1" applyBorder="1"/>
    <xf numFmtId="0" fontId="4" fillId="0" borderId="3" xfId="0" applyFont="1" applyBorder="1"/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3" fillId="0" borderId="1" xfId="0" applyFont="1" applyBorder="1"/>
    <xf numFmtId="0" fontId="0" fillId="0" borderId="1" xfId="0" applyBorder="1"/>
    <xf numFmtId="0" fontId="5" fillId="0" borderId="1" xfId="0" applyFont="1" applyBorder="1"/>
    <xf numFmtId="3" fontId="3" fillId="0" borderId="0" xfId="0" applyNumberFormat="1" applyFont="1"/>
    <xf numFmtId="3" fontId="8" fillId="0" borderId="0" xfId="0" applyNumberFormat="1" applyFont="1" applyBorder="1"/>
    <xf numFmtId="3" fontId="8" fillId="0" borderId="0" xfId="0" applyNumberFormat="1" applyFont="1" applyFill="1" applyBorder="1"/>
    <xf numFmtId="0" fontId="9" fillId="0" borderId="0" xfId="0" applyFont="1" applyBorder="1"/>
    <xf numFmtId="0" fontId="0" fillId="0" borderId="0" xfId="0" applyFill="1"/>
    <xf numFmtId="3" fontId="12" fillId="0" borderId="0" xfId="0" applyNumberFormat="1" applyFont="1" applyFill="1" applyProtection="1"/>
    <xf numFmtId="3" fontId="0" fillId="0" borderId="0" xfId="0" applyNumberFormat="1"/>
    <xf numFmtId="0" fontId="12" fillId="0" borderId="0" xfId="0" applyFont="1"/>
    <xf numFmtId="0" fontId="11" fillId="0" borderId="0" xfId="2" applyFont="1" applyFill="1" applyBorder="1" applyAlignment="1">
      <alignment horizontal="left" vertical="center" wrapText="1"/>
    </xf>
    <xf numFmtId="0" fontId="13" fillId="0" borderId="0" xfId="0" applyFont="1"/>
    <xf numFmtId="0" fontId="14" fillId="0" borderId="0" xfId="0" applyFont="1"/>
    <xf numFmtId="3" fontId="13" fillId="0" borderId="0" xfId="0" applyNumberFormat="1" applyFont="1"/>
    <xf numFmtId="0" fontId="9" fillId="0" borderId="0" xfId="0" applyFont="1"/>
    <xf numFmtId="0" fontId="13" fillId="0" borderId="0" xfId="0" applyFont="1" applyFill="1"/>
    <xf numFmtId="0" fontId="13" fillId="0" borderId="0" xfId="2" applyNumberFormat="1" applyFont="1" applyFill="1" applyBorder="1" applyAlignment="1">
      <alignment horizontal="right"/>
    </xf>
    <xf numFmtId="3" fontId="9" fillId="0" borderId="0" xfId="0" applyNumberFormat="1" applyFont="1"/>
    <xf numFmtId="0" fontId="5" fillId="0" borderId="0" xfId="0" applyFont="1" applyAlignment="1">
      <alignment vertical="center"/>
    </xf>
    <xf numFmtId="165" fontId="9" fillId="0" borderId="0" xfId="0" applyNumberFormat="1" applyFont="1"/>
    <xf numFmtId="0" fontId="13" fillId="0" borderId="0" xfId="0" applyFont="1" applyFill="1" applyBorder="1"/>
    <xf numFmtId="0" fontId="0" fillId="0" borderId="4" xfId="0" applyBorder="1"/>
    <xf numFmtId="0" fontId="0" fillId="0" borderId="0" xfId="0" applyBorder="1"/>
    <xf numFmtId="166" fontId="9" fillId="0" borderId="0" xfId="0" applyNumberFormat="1" applyFont="1" applyFill="1" applyAlignment="1" applyProtection="1">
      <alignment horizontal="right"/>
    </xf>
    <xf numFmtId="0" fontId="13" fillId="0" borderId="0" xfId="3" applyFont="1"/>
    <xf numFmtId="3" fontId="13" fillId="0" borderId="0" xfId="3" applyNumberFormat="1" applyFont="1"/>
    <xf numFmtId="0" fontId="14" fillId="0" borderId="0" xfId="0" applyFont="1" applyFill="1" applyAlignment="1">
      <alignment horizontal="left"/>
    </xf>
    <xf numFmtId="164" fontId="14" fillId="0" borderId="0" xfId="0" applyNumberFormat="1" applyFont="1" applyFill="1" applyAlignment="1">
      <alignment horizontal="left"/>
    </xf>
    <xf numFmtId="0" fontId="30" fillId="0" borderId="0" xfId="0" applyFont="1"/>
    <xf numFmtId="0" fontId="31" fillId="0" borderId="0" xfId="0" applyFont="1"/>
    <xf numFmtId="0" fontId="30" fillId="0" borderId="0" xfId="0" applyFont="1" applyBorder="1"/>
    <xf numFmtId="0" fontId="13" fillId="0" borderId="1" xfId="0" applyFont="1" applyBorder="1"/>
    <xf numFmtId="0" fontId="13" fillId="0" borderId="0" xfId="0" applyFont="1" applyBorder="1" applyAlignment="1">
      <alignment horizontal="left"/>
    </xf>
    <xf numFmtId="0" fontId="0" fillId="0" borderId="0" xfId="0" applyFont="1"/>
    <xf numFmtId="0" fontId="0" fillId="0" borderId="1" xfId="0" applyFont="1" applyBorder="1"/>
    <xf numFmtId="165" fontId="13" fillId="0" borderId="0" xfId="0" applyNumberFormat="1" applyFont="1"/>
    <xf numFmtId="4" fontId="13" fillId="0" borderId="0" xfId="0" applyNumberFormat="1" applyFont="1"/>
    <xf numFmtId="0" fontId="14" fillId="0" borderId="0" xfId="2" applyFont="1" applyFill="1" applyBorder="1" applyAlignment="1">
      <alignment horizontal="left" vertical="center" wrapText="1"/>
    </xf>
    <xf numFmtId="0" fontId="14" fillId="0" borderId="0" xfId="2" applyFont="1" applyFill="1" applyBorder="1" applyAlignment="1">
      <alignment vertical="center" wrapText="1"/>
    </xf>
    <xf numFmtId="0" fontId="30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33" fillId="0" borderId="0" xfId="0" applyFont="1"/>
    <xf numFmtId="0" fontId="13" fillId="0" borderId="0" xfId="0" applyFont="1" applyFill="1" applyBorder="1" applyAlignment="1">
      <alignment horizontal="right"/>
    </xf>
    <xf numFmtId="0" fontId="9" fillId="0" borderId="0" xfId="0" applyFont="1" applyFill="1" applyAlignment="1" applyProtection="1">
      <alignment horizontal="right"/>
    </xf>
    <xf numFmtId="3" fontId="9" fillId="0" borderId="0" xfId="0" applyNumberFormat="1" applyFont="1" applyFill="1" applyProtection="1"/>
    <xf numFmtId="0" fontId="8" fillId="0" borderId="0" xfId="0" applyFont="1"/>
    <xf numFmtId="167" fontId="13" fillId="0" borderId="0" xfId="0" applyNumberFormat="1" applyFont="1"/>
    <xf numFmtId="165" fontId="13" fillId="0" borderId="0" xfId="0" applyNumberFormat="1" applyFont="1" applyFill="1"/>
    <xf numFmtId="3" fontId="13" fillId="0" borderId="0" xfId="0" applyNumberFormat="1" applyFont="1" applyFill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7" fillId="0" borderId="0" xfId="1" quotePrefix="1" applyAlignment="1" applyProtection="1"/>
    <xf numFmtId="0" fontId="13" fillId="0" borderId="0" xfId="0" applyFont="1" applyAlignment="1"/>
    <xf numFmtId="0" fontId="14" fillId="0" borderId="0" xfId="0" applyFont="1" applyFill="1" applyBorder="1"/>
    <xf numFmtId="0" fontId="14" fillId="0" borderId="0" xfId="0" applyFont="1" applyBorder="1"/>
    <xf numFmtId="0" fontId="8" fillId="0" borderId="0" xfId="0" applyFont="1" applyAlignment="1">
      <alignment horizontal="left" vertical="center" wrapText="1"/>
    </xf>
    <xf numFmtId="0" fontId="14" fillId="0" borderId="0" xfId="3" applyFont="1"/>
    <xf numFmtId="3" fontId="14" fillId="0" borderId="0" xfId="0" applyNumberFormat="1" applyFont="1"/>
    <xf numFmtId="165" fontId="13" fillId="0" borderId="0" xfId="0" applyNumberFormat="1" applyFont="1" applyAlignment="1">
      <alignment horizontal="right"/>
    </xf>
    <xf numFmtId="165" fontId="13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left" indent="1"/>
    </xf>
    <xf numFmtId="0" fontId="8" fillId="0" borderId="0" xfId="0" applyFont="1" applyAlignment="1">
      <alignment wrapText="1"/>
    </xf>
    <xf numFmtId="3" fontId="38" fillId="0" borderId="0" xfId="0" applyNumberFormat="1" applyFont="1"/>
    <xf numFmtId="0" fontId="30" fillId="0" borderId="0" xfId="0" applyFont="1" applyAlignment="1">
      <alignment vertical="center"/>
    </xf>
    <xf numFmtId="0" fontId="30" fillId="0" borderId="1" xfId="0" applyFont="1" applyBorder="1"/>
    <xf numFmtId="0" fontId="31" fillId="0" borderId="0" xfId="0" applyFont="1" applyAlignment="1"/>
    <xf numFmtId="165" fontId="14" fillId="0" borderId="0" xfId="0" applyNumberFormat="1" applyFont="1" applyFill="1" applyBorder="1"/>
    <xf numFmtId="165" fontId="14" fillId="0" borderId="0" xfId="0" applyNumberFormat="1" applyFont="1"/>
    <xf numFmtId="0" fontId="7" fillId="0" borderId="0" xfId="1" quotePrefix="1" applyBorder="1" applyAlignment="1" applyProtection="1"/>
    <xf numFmtId="0" fontId="13" fillId="0" borderId="0" xfId="0" applyFont="1" applyAlignment="1">
      <alignment wrapText="1"/>
    </xf>
    <xf numFmtId="3" fontId="9" fillId="0" borderId="0" xfId="0" applyNumberFormat="1" applyFont="1" applyFill="1" applyBorder="1"/>
    <xf numFmtId="16" fontId="13" fillId="0" borderId="0" xfId="0" applyNumberFormat="1" applyFont="1" applyAlignment="1">
      <alignment horizontal="left"/>
    </xf>
    <xf numFmtId="167" fontId="9" fillId="0" borderId="0" xfId="49" applyNumberFormat="1" applyFont="1"/>
    <xf numFmtId="20" fontId="13" fillId="0" borderId="0" xfId="0" applyNumberFormat="1" applyFont="1"/>
    <xf numFmtId="165" fontId="9" fillId="0" borderId="0" xfId="0" applyNumberFormat="1" applyFont="1" applyFill="1"/>
    <xf numFmtId="165" fontId="0" fillId="0" borderId="0" xfId="0" applyNumberFormat="1"/>
    <xf numFmtId="0" fontId="13" fillId="0" borderId="14" xfId="0" applyFont="1" applyBorder="1"/>
    <xf numFmtId="168" fontId="12" fillId="0" borderId="0" xfId="0" applyNumberFormat="1" applyFont="1" applyFill="1" applyProtection="1"/>
    <xf numFmtId="0" fontId="9" fillId="0" borderId="0" xfId="0" applyFont="1" applyFill="1" applyAlignment="1" applyProtection="1">
      <alignment horizontal="left"/>
    </xf>
    <xf numFmtId="166" fontId="9" fillId="0" borderId="0" xfId="0" applyNumberFormat="1" applyFont="1" applyFill="1" applyAlignment="1" applyProtection="1">
      <alignment horizontal="left"/>
    </xf>
    <xf numFmtId="3" fontId="0" fillId="0" borderId="0" xfId="53" applyNumberFormat="1" applyFont="1" applyAlignment="1">
      <alignment horizontal="right"/>
    </xf>
    <xf numFmtId="0" fontId="13" fillId="0" borderId="0" xfId="0" applyFont="1" applyAlignment="1">
      <alignment vertical="center"/>
    </xf>
    <xf numFmtId="0" fontId="30" fillId="0" borderId="15" xfId="0" applyFont="1" applyBorder="1"/>
    <xf numFmtId="0" fontId="13" fillId="0" borderId="15" xfId="0" applyFont="1" applyBorder="1"/>
    <xf numFmtId="0" fontId="0" fillId="0" borderId="15" xfId="0" applyBorder="1"/>
    <xf numFmtId="0" fontId="30" fillId="0" borderId="0" xfId="0" applyFont="1" applyFill="1" applyBorder="1"/>
    <xf numFmtId="0" fontId="14" fillId="0" borderId="0" xfId="0" applyFont="1" applyBorder="1" applyAlignment="1">
      <alignment horizontal="right"/>
    </xf>
    <xf numFmtId="14" fontId="13" fillId="0" borderId="0" xfId="0" applyNumberFormat="1" applyFont="1" applyFill="1" applyBorder="1"/>
    <xf numFmtId="10" fontId="13" fillId="0" borderId="0" xfId="0" applyNumberFormat="1" applyFont="1"/>
    <xf numFmtId="0" fontId="32" fillId="0" borderId="0" xfId="0" applyFont="1" applyBorder="1"/>
    <xf numFmtId="169" fontId="13" fillId="0" borderId="0" xfId="0" applyNumberFormat="1" applyFont="1"/>
    <xf numFmtId="0" fontId="7" fillId="0" borderId="0" xfId="1" applyAlignment="1" applyProtection="1"/>
    <xf numFmtId="0" fontId="14" fillId="0" borderId="0" xfId="0" applyFont="1" applyFill="1" applyAlignment="1">
      <alignment vertical="center"/>
    </xf>
  </cellXfs>
  <cellStyles count="5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 [0]" xfId="53" builtinId="7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1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52"/>
    <cellStyle name="Normal 2 2" xfId="47"/>
    <cellStyle name="Normal 2 3" xfId="54"/>
    <cellStyle name="Normal 3" xfId="3"/>
    <cellStyle name="Normal 3 2" xfId="51"/>
    <cellStyle name="Normal 3 3" xfId="48"/>
    <cellStyle name="Normal 4" xfId="49"/>
    <cellStyle name="Normal 4 2" xfId="46"/>
    <cellStyle name="Normal 5" xfId="43"/>
    <cellStyle name="Normal_File22_Sweden" xfId="2"/>
    <cellStyle name="Note 2" xfId="45"/>
    <cellStyle name="Output" xfId="12" builtinId="21" customBuiltin="1"/>
    <cellStyle name="Percent 3" xfId="44"/>
    <cellStyle name="Title 2" xfId="50"/>
    <cellStyle name="Total" xfId="18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56"/>
  <sheetViews>
    <sheetView tabSelected="1" workbookViewId="0">
      <selection activeCell="E17" sqref="E17"/>
    </sheetView>
  </sheetViews>
  <sheetFormatPr defaultColWidth="9.140625" defaultRowHeight="12.75" x14ac:dyDescent="0.2"/>
  <cols>
    <col min="1" max="1" width="7.7109375" style="3" customWidth="1"/>
    <col min="2" max="2" width="6.42578125" style="3" bestFit="1" customWidth="1"/>
    <col min="3" max="3" width="4.85546875" style="3" bestFit="1" customWidth="1"/>
    <col min="4" max="4" width="85.28515625" style="3" bestFit="1" customWidth="1"/>
    <col min="5" max="16384" width="9.140625" style="3"/>
  </cols>
  <sheetData>
    <row r="1" spans="1:4" x14ac:dyDescent="0.2">
      <c r="A1" s="2" t="s">
        <v>523</v>
      </c>
      <c r="B1" s="1"/>
    </row>
    <row r="5" spans="1:4" x14ac:dyDescent="0.2">
      <c r="A5" s="4" t="s">
        <v>11</v>
      </c>
      <c r="B5" s="5" t="s">
        <v>8</v>
      </c>
      <c r="C5" s="5" t="s">
        <v>9</v>
      </c>
      <c r="D5" s="5" t="s">
        <v>10</v>
      </c>
    </row>
    <row r="6" spans="1:4" ht="15" x14ac:dyDescent="0.25">
      <c r="A6" s="59" t="s">
        <v>296</v>
      </c>
      <c r="B6" s="60">
        <v>1</v>
      </c>
      <c r="C6" s="59"/>
      <c r="D6" s="78" t="s">
        <v>364</v>
      </c>
    </row>
    <row r="7" spans="1:4" ht="15" x14ac:dyDescent="0.25">
      <c r="A7" s="3" t="s">
        <v>7</v>
      </c>
      <c r="B7" s="6">
        <v>2</v>
      </c>
      <c r="C7" s="6"/>
      <c r="D7" s="61" t="s">
        <v>329</v>
      </c>
    </row>
    <row r="8" spans="1:4" ht="15" x14ac:dyDescent="0.25">
      <c r="A8" s="3" t="s">
        <v>296</v>
      </c>
      <c r="B8" s="6">
        <v>3</v>
      </c>
      <c r="C8" s="6"/>
      <c r="D8" s="61" t="s">
        <v>709</v>
      </c>
    </row>
    <row r="9" spans="1:4" ht="15" x14ac:dyDescent="0.25">
      <c r="A9" s="3" t="s">
        <v>296</v>
      </c>
      <c r="B9" s="6">
        <v>4</v>
      </c>
      <c r="C9" s="6"/>
      <c r="D9" s="61" t="s">
        <v>322</v>
      </c>
    </row>
    <row r="10" spans="1:4" ht="15" x14ac:dyDescent="0.25">
      <c r="A10" s="3" t="s">
        <v>7</v>
      </c>
      <c r="B10" s="6">
        <v>5</v>
      </c>
      <c r="C10" s="6"/>
      <c r="D10" s="61" t="s">
        <v>327</v>
      </c>
    </row>
    <row r="11" spans="1:4" ht="15" x14ac:dyDescent="0.25">
      <c r="A11" s="3" t="s">
        <v>7</v>
      </c>
      <c r="B11" s="6">
        <v>6</v>
      </c>
      <c r="C11" s="6"/>
      <c r="D11" s="61" t="s">
        <v>710</v>
      </c>
    </row>
    <row r="12" spans="1:4" ht="15" x14ac:dyDescent="0.25">
      <c r="A12" s="3" t="s">
        <v>296</v>
      </c>
      <c r="B12" s="6">
        <v>7</v>
      </c>
      <c r="C12" s="6"/>
      <c r="D12" s="61" t="s">
        <v>711</v>
      </c>
    </row>
    <row r="13" spans="1:4" ht="15" x14ac:dyDescent="0.25">
      <c r="A13" s="3" t="s">
        <v>296</v>
      </c>
      <c r="B13" s="6">
        <v>8</v>
      </c>
      <c r="C13" s="6"/>
      <c r="D13" s="61" t="s">
        <v>712</v>
      </c>
    </row>
    <row r="14" spans="1:4" ht="15" x14ac:dyDescent="0.25">
      <c r="A14" s="3" t="s">
        <v>7</v>
      </c>
      <c r="B14" s="6">
        <v>9</v>
      </c>
      <c r="C14" s="6"/>
      <c r="D14" s="61" t="s">
        <v>713</v>
      </c>
    </row>
    <row r="15" spans="1:4" ht="15" x14ac:dyDescent="0.25">
      <c r="A15" s="3" t="s">
        <v>7</v>
      </c>
      <c r="B15" s="6">
        <v>10</v>
      </c>
      <c r="C15" s="6"/>
      <c r="D15" s="61" t="s">
        <v>522</v>
      </c>
    </row>
    <row r="16" spans="1:4" ht="15" x14ac:dyDescent="0.25">
      <c r="A16" s="3" t="s">
        <v>7</v>
      </c>
      <c r="B16" s="6">
        <v>11</v>
      </c>
      <c r="C16" s="6"/>
      <c r="D16" s="61" t="s">
        <v>521</v>
      </c>
    </row>
    <row r="17" spans="1:4" ht="15" x14ac:dyDescent="0.25">
      <c r="A17" s="3" t="s">
        <v>7</v>
      </c>
      <c r="B17" s="6">
        <v>12</v>
      </c>
      <c r="C17" s="6"/>
      <c r="D17" s="61" t="s">
        <v>508</v>
      </c>
    </row>
    <row r="18" spans="1:4" ht="15" x14ac:dyDescent="0.25">
      <c r="A18" s="3" t="s">
        <v>7</v>
      </c>
      <c r="B18" s="6">
        <v>13</v>
      </c>
      <c r="C18" s="6"/>
      <c r="D18" s="61" t="s">
        <v>318</v>
      </c>
    </row>
    <row r="19" spans="1:4" ht="15" x14ac:dyDescent="0.25">
      <c r="A19" s="3" t="s">
        <v>7</v>
      </c>
      <c r="B19" s="6">
        <v>14</v>
      </c>
      <c r="C19" s="6"/>
      <c r="D19" s="61" t="s">
        <v>714</v>
      </c>
    </row>
    <row r="20" spans="1:4" ht="15" x14ac:dyDescent="0.25">
      <c r="A20" s="3" t="s">
        <v>7</v>
      </c>
      <c r="B20" s="6">
        <v>15</v>
      </c>
      <c r="C20" s="6"/>
      <c r="D20" s="61" t="s">
        <v>365</v>
      </c>
    </row>
    <row r="21" spans="1:4" ht="15" x14ac:dyDescent="0.25">
      <c r="A21" s="3" t="s">
        <v>7</v>
      </c>
      <c r="B21" s="6">
        <v>16</v>
      </c>
      <c r="C21" s="6"/>
      <c r="D21" s="61" t="s">
        <v>369</v>
      </c>
    </row>
    <row r="22" spans="1:4" ht="15" x14ac:dyDescent="0.25">
      <c r="A22" s="3" t="s">
        <v>7</v>
      </c>
      <c r="B22" s="6">
        <v>17</v>
      </c>
      <c r="C22" s="6"/>
      <c r="D22" s="61" t="s">
        <v>494</v>
      </c>
    </row>
    <row r="23" spans="1:4" ht="15" x14ac:dyDescent="0.25">
      <c r="A23" s="3" t="s">
        <v>7</v>
      </c>
      <c r="B23" s="6">
        <v>18</v>
      </c>
      <c r="C23" s="6"/>
      <c r="D23" s="61" t="s">
        <v>509</v>
      </c>
    </row>
    <row r="24" spans="1:4" ht="15" x14ac:dyDescent="0.25">
      <c r="A24" s="3" t="s">
        <v>7</v>
      </c>
      <c r="B24" s="6">
        <v>19</v>
      </c>
      <c r="C24" s="6"/>
      <c r="D24" s="61" t="s">
        <v>638</v>
      </c>
    </row>
    <row r="25" spans="1:4" ht="15" x14ac:dyDescent="0.25">
      <c r="A25" s="3" t="s">
        <v>7</v>
      </c>
      <c r="B25" s="6">
        <v>20</v>
      </c>
      <c r="C25" s="6"/>
      <c r="D25" s="61" t="s">
        <v>587</v>
      </c>
    </row>
    <row r="26" spans="1:4" ht="15" x14ac:dyDescent="0.25">
      <c r="A26" s="3" t="s">
        <v>296</v>
      </c>
      <c r="B26" s="6">
        <v>21</v>
      </c>
      <c r="D26" s="61" t="s">
        <v>579</v>
      </c>
    </row>
    <row r="27" spans="1:4" ht="15" x14ac:dyDescent="0.25">
      <c r="A27" s="3" t="s">
        <v>7</v>
      </c>
      <c r="B27" s="6">
        <v>22</v>
      </c>
      <c r="D27" s="61" t="s">
        <v>690</v>
      </c>
    </row>
    <row r="28" spans="1:4" ht="15" x14ac:dyDescent="0.25">
      <c r="A28" s="3" t="s">
        <v>296</v>
      </c>
      <c r="B28" s="6">
        <v>23</v>
      </c>
      <c r="D28" s="61" t="s">
        <v>498</v>
      </c>
    </row>
    <row r="29" spans="1:4" ht="15" x14ac:dyDescent="0.25">
      <c r="A29" s="3" t="s">
        <v>7</v>
      </c>
      <c r="B29" s="6">
        <v>24</v>
      </c>
      <c r="D29" s="61" t="s">
        <v>556</v>
      </c>
    </row>
    <row r="30" spans="1:4" ht="15" x14ac:dyDescent="0.25">
      <c r="A30" s="3" t="s">
        <v>296</v>
      </c>
      <c r="B30" s="6">
        <v>25</v>
      </c>
      <c r="D30" s="61" t="s">
        <v>303</v>
      </c>
    </row>
    <row r="31" spans="1:4" ht="15" x14ac:dyDescent="0.25">
      <c r="A31" s="3" t="s">
        <v>296</v>
      </c>
      <c r="B31" s="6">
        <v>26</v>
      </c>
      <c r="D31" s="61" t="s">
        <v>563</v>
      </c>
    </row>
    <row r="32" spans="1:4" ht="15" x14ac:dyDescent="0.25">
      <c r="A32" s="3" t="s">
        <v>296</v>
      </c>
      <c r="B32" s="6">
        <v>27</v>
      </c>
      <c r="D32" s="61" t="s">
        <v>565</v>
      </c>
    </row>
    <row r="33" spans="1:4" ht="15" x14ac:dyDescent="0.25">
      <c r="A33" s="3" t="s">
        <v>7</v>
      </c>
      <c r="B33" s="6">
        <v>28</v>
      </c>
      <c r="D33" s="61" t="s">
        <v>569</v>
      </c>
    </row>
    <row r="34" spans="1:4" ht="15" x14ac:dyDescent="0.25">
      <c r="A34" s="3" t="s">
        <v>296</v>
      </c>
      <c r="B34" s="6">
        <v>29</v>
      </c>
      <c r="D34" s="61" t="s">
        <v>570</v>
      </c>
    </row>
    <row r="35" spans="1:4" ht="15" x14ac:dyDescent="0.25">
      <c r="A35" s="3" t="s">
        <v>296</v>
      </c>
      <c r="B35" s="6">
        <v>30</v>
      </c>
      <c r="D35" s="61" t="s">
        <v>625</v>
      </c>
    </row>
    <row r="36" spans="1:4" ht="15" x14ac:dyDescent="0.25">
      <c r="A36" s="3" t="s">
        <v>296</v>
      </c>
      <c r="B36" s="6">
        <v>31</v>
      </c>
      <c r="D36" s="61" t="s">
        <v>696</v>
      </c>
    </row>
    <row r="37" spans="1:4" ht="15" x14ac:dyDescent="0.25">
      <c r="A37" s="3" t="s">
        <v>296</v>
      </c>
      <c r="B37" s="6">
        <v>32</v>
      </c>
      <c r="D37" s="61" t="s">
        <v>599</v>
      </c>
    </row>
    <row r="38" spans="1:4" ht="15" x14ac:dyDescent="0.25">
      <c r="A38" s="3" t="s">
        <v>296</v>
      </c>
      <c r="B38" s="6">
        <v>33</v>
      </c>
      <c r="D38" s="61" t="s">
        <v>600</v>
      </c>
    </row>
    <row r="39" spans="1:4" ht="15" x14ac:dyDescent="0.25">
      <c r="A39" s="3" t="s">
        <v>296</v>
      </c>
      <c r="B39" s="6">
        <v>34</v>
      </c>
      <c r="D39" s="61" t="s">
        <v>567</v>
      </c>
    </row>
    <row r="40" spans="1:4" ht="15" x14ac:dyDescent="0.25">
      <c r="A40" s="3" t="s">
        <v>296</v>
      </c>
      <c r="B40" s="6">
        <v>35</v>
      </c>
      <c r="D40" s="61" t="s">
        <v>568</v>
      </c>
    </row>
    <row r="41" spans="1:4" ht="15" x14ac:dyDescent="0.25">
      <c r="A41" s="3" t="s">
        <v>296</v>
      </c>
      <c r="B41" s="6">
        <v>36</v>
      </c>
      <c r="D41" s="61" t="s">
        <v>321</v>
      </c>
    </row>
    <row r="42" spans="1:4" ht="15" x14ac:dyDescent="0.25">
      <c r="A42" s="3" t="s">
        <v>296</v>
      </c>
      <c r="B42" s="6">
        <v>37</v>
      </c>
      <c r="D42" s="61" t="s">
        <v>715</v>
      </c>
    </row>
    <row r="43" spans="1:4" ht="15" x14ac:dyDescent="0.25">
      <c r="A43" s="3" t="s">
        <v>296</v>
      </c>
      <c r="B43" s="6">
        <v>38</v>
      </c>
      <c r="D43" s="61" t="s">
        <v>366</v>
      </c>
    </row>
    <row r="44" spans="1:4" ht="15" x14ac:dyDescent="0.25">
      <c r="A44" s="3" t="s">
        <v>296</v>
      </c>
      <c r="B44" s="6">
        <v>39</v>
      </c>
      <c r="D44" s="61" t="s">
        <v>367</v>
      </c>
    </row>
    <row r="45" spans="1:4" ht="15" x14ac:dyDescent="0.25">
      <c r="A45" s="3" t="s">
        <v>296</v>
      </c>
      <c r="B45" s="6">
        <v>40</v>
      </c>
      <c r="D45" s="101" t="s">
        <v>503</v>
      </c>
    </row>
    <row r="46" spans="1:4" ht="15" x14ac:dyDescent="0.25">
      <c r="A46" s="3" t="s">
        <v>7</v>
      </c>
      <c r="B46" s="6">
        <v>41</v>
      </c>
      <c r="D46" s="101" t="s">
        <v>674</v>
      </c>
    </row>
    <row r="47" spans="1:4" ht="15" x14ac:dyDescent="0.25">
      <c r="A47" s="3" t="s">
        <v>296</v>
      </c>
      <c r="B47" s="6">
        <v>42</v>
      </c>
      <c r="D47" s="101" t="s">
        <v>716</v>
      </c>
    </row>
    <row r="48" spans="1:4" ht="15" x14ac:dyDescent="0.25">
      <c r="A48" s="3" t="s">
        <v>296</v>
      </c>
      <c r="B48" s="6">
        <v>43</v>
      </c>
      <c r="D48" s="101" t="s">
        <v>717</v>
      </c>
    </row>
    <row r="49" spans="1:4" ht="15" x14ac:dyDescent="0.25">
      <c r="A49" s="3" t="s">
        <v>296</v>
      </c>
      <c r="B49" s="6">
        <v>44</v>
      </c>
      <c r="D49" s="61" t="s">
        <v>722</v>
      </c>
    </row>
    <row r="51" spans="1:4" s="2" customFormat="1" x14ac:dyDescent="0.2">
      <c r="A51" s="5" t="s">
        <v>12</v>
      </c>
      <c r="B51" s="5" t="s">
        <v>8</v>
      </c>
      <c r="C51" s="5" t="s">
        <v>9</v>
      </c>
      <c r="D51" s="5" t="s">
        <v>13</v>
      </c>
    </row>
    <row r="52" spans="1:4" ht="15" x14ac:dyDescent="0.25">
      <c r="A52" s="3" t="s">
        <v>14</v>
      </c>
      <c r="B52" s="6">
        <v>1</v>
      </c>
      <c r="C52" s="6"/>
      <c r="D52" s="61" t="s">
        <v>496</v>
      </c>
    </row>
    <row r="53" spans="1:4" ht="15" x14ac:dyDescent="0.25">
      <c r="A53" s="3" t="s">
        <v>14</v>
      </c>
      <c r="B53" s="6">
        <v>2</v>
      </c>
      <c r="C53" s="6"/>
      <c r="D53" s="61" t="s">
        <v>718</v>
      </c>
    </row>
    <row r="54" spans="1:4" x14ac:dyDescent="0.2">
      <c r="B54" s="6"/>
    </row>
    <row r="55" spans="1:4" x14ac:dyDescent="0.2">
      <c r="B55" s="6"/>
    </row>
    <row r="56" spans="1:4" x14ac:dyDescent="0.2">
      <c r="B56" s="6"/>
    </row>
  </sheetData>
  <hyperlinks>
    <hyperlink ref="D53" location="'Tafla 2'!A1" display="'Tafla 2'!A1"/>
    <hyperlink ref="D7" location="'Mynd 2'!A1" display="'Mynd 2'!A1"/>
    <hyperlink ref="D8" location="'Mynd 3'!A1" display="'Mynd 3'!A1"/>
    <hyperlink ref="D9" location="'Mynd 4'!A1" display="'Mynd 4'!A1"/>
    <hyperlink ref="D10" location="'Mynd 5'!A1" display="'Mynd 5'!A1"/>
    <hyperlink ref="D11" location="'Mynd 6'!A1" display="'Mynd 6'!A1"/>
    <hyperlink ref="D12" location="'Mynd 7'!A1" display="'Mynd 7'!A1"/>
    <hyperlink ref="D13" location="'Mynd 8'!A1" display="'Mynd 8'!A1"/>
    <hyperlink ref="D14" location="'Mynd 9'!A1" display="'Mynd 9'!A1"/>
    <hyperlink ref="D15" location="'Mynd 10'!A1" display="'Mynd 10'!A1"/>
    <hyperlink ref="D16" location="'Mynd 11'!A1" display="'Mynd 11'!A1"/>
    <hyperlink ref="D17" location="'Mynd 12'!A1" display="'Mynd 12'!A1"/>
    <hyperlink ref="D18" location="'M13'!A1" display="'M13'!A1"/>
    <hyperlink ref="D19" location="'Mynd 14'!A1" display="'Mynd 14'!A1"/>
    <hyperlink ref="D20" location="'Mynd 15'!A1" display="'Mynd 15'!A1"/>
    <hyperlink ref="D21" location="'Mynd 16'!A1" display="'Mynd 16'!A1"/>
    <hyperlink ref="D23" location="'Mynd 18'!A1" display="'Mynd 18'!A1"/>
    <hyperlink ref="D24" location="'Mynd 19'!A1" display="'Mynd 19'!A1"/>
    <hyperlink ref="D25" location="'Mynd 20'!A1" display="'Mynd 20'!A1"/>
    <hyperlink ref="D26" location="'Mynd 21'!A1" display="'Mynd 21'!A1"/>
    <hyperlink ref="D27" location="'Mynd 22'!A1" display="'Mynd 22'!A1"/>
    <hyperlink ref="D28" location="'Mynd 23'!A1" display="'Mynd 23'!A1"/>
    <hyperlink ref="D29" location="'Mynd 24'!A1" display="'Mynd 24'!A1"/>
    <hyperlink ref="D30" location="'Mynd 25'!A1" display="'Mynd 25'!A1"/>
    <hyperlink ref="D31" location="'Mynd 26'!A1" display="'Mynd 26'!A1"/>
    <hyperlink ref="D32" location="'Mynd 27'!A1" display="'Mynd 27'!A1"/>
    <hyperlink ref="D33" location="'Mynd 28'!A1" display="'Mynd 28'!A1"/>
    <hyperlink ref="D34" location="'Mynd 29'!A1" display="'Mynd 29'!A1"/>
    <hyperlink ref="D35" location="'Mynd 30'!A1" display="'Mynd 30'!A1"/>
    <hyperlink ref="D36" location="'Mynd 31'!A1" display="'Mynd 31'!A1"/>
    <hyperlink ref="D37" location="'Mynd 32'!A1" display="'Mynd 32'!A1"/>
    <hyperlink ref="D38" location="'Mynd 33'!A1" display="'Mynd 33'!A1"/>
    <hyperlink ref="D39" location="'Mynd 34'!A1" display="'Mynd 34'!A1"/>
    <hyperlink ref="D40" location="'Mynd 35'!A1" display="'Mynd 35'!A1"/>
    <hyperlink ref="D41" location="'Mynd 36'!A1" display="'Mynd 36'!A1"/>
    <hyperlink ref="D42" location="'Mynd 37'!A1" display="'Mynd 37'!A1"/>
    <hyperlink ref="D43" location="'Mynd 38'!A1" display="'Mynd 38'!A1"/>
    <hyperlink ref="D44" location="'Mynd 39'!A1" display="'Mynd 39'!A1"/>
    <hyperlink ref="D45" location="'Mynd 40'!A1" display="Tilkynnt fjársvik til lögreglu, greiðslukort"/>
    <hyperlink ref="D46" location="'Mynd 41'!A1" display="Greiðslukortasvik, viðhorf sölu- og þjónustuaðila"/>
    <hyperlink ref="D47" location="'Mynd 42'!A1" display="Þjónustugjöld á debetkort (meðalgjald viðskiptabankanna)"/>
    <hyperlink ref="D48" location="'Mynd 43'!A1" display="Þjónustugjöld á kreditkort (meðalgjald viðskiptabankanna)"/>
    <hyperlink ref="D49" location="'Mynd 44'!A1" display="Almenningur hættir ekki að nota reiðufé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7"/>
  <sheetViews>
    <sheetView workbookViewId="0">
      <selection activeCell="B4" sqref="B4"/>
    </sheetView>
  </sheetViews>
  <sheetFormatPr defaultRowHeight="15" x14ac:dyDescent="0.25"/>
  <cols>
    <col min="3" max="3" width="9" customWidth="1"/>
    <col min="4" max="4" width="10" customWidth="1"/>
    <col min="5" max="5" width="9.7109375" customWidth="1"/>
    <col min="6" max="6" width="10.28515625" customWidth="1"/>
    <col min="7" max="7" width="10.7109375" customWidth="1"/>
  </cols>
  <sheetData>
    <row r="1" spans="1:28" x14ac:dyDescent="0.25">
      <c r="A1" s="21"/>
      <c r="B1" s="36" t="s">
        <v>524</v>
      </c>
    </row>
    <row r="2" spans="1:28" x14ac:dyDescent="0.25">
      <c r="A2" s="21"/>
      <c r="B2" s="36" t="s">
        <v>20</v>
      </c>
    </row>
    <row r="3" spans="1:28" x14ac:dyDescent="0.25">
      <c r="A3" s="21"/>
      <c r="B3" s="37" t="s">
        <v>359</v>
      </c>
    </row>
    <row r="4" spans="1:28" x14ac:dyDescent="0.25">
      <c r="A4" s="38" t="s">
        <v>0</v>
      </c>
      <c r="B4" s="62" t="s">
        <v>665</v>
      </c>
    </row>
    <row r="5" spans="1:28" x14ac:dyDescent="0.25">
      <c r="A5" s="38" t="s">
        <v>1</v>
      </c>
      <c r="B5" s="21"/>
    </row>
    <row r="6" spans="1:28" x14ac:dyDescent="0.25">
      <c r="A6" s="38" t="s">
        <v>2</v>
      </c>
      <c r="B6" s="21" t="s">
        <v>664</v>
      </c>
    </row>
    <row r="7" spans="1:28" x14ac:dyDescent="0.25">
      <c r="A7" s="38" t="s">
        <v>3</v>
      </c>
      <c r="B7" s="39" t="s">
        <v>356</v>
      </c>
    </row>
    <row r="8" spans="1:28" x14ac:dyDescent="0.25">
      <c r="A8" s="38" t="s">
        <v>4</v>
      </c>
      <c r="B8" s="21" t="s">
        <v>23</v>
      </c>
    </row>
    <row r="9" spans="1:28" x14ac:dyDescent="0.25">
      <c r="A9" s="38" t="s">
        <v>5</v>
      </c>
      <c r="B9" s="21"/>
    </row>
    <row r="10" spans="1:28" x14ac:dyDescent="0.25">
      <c r="A10" s="40" t="s">
        <v>6</v>
      </c>
      <c r="B10" s="21"/>
    </row>
    <row r="11" spans="1:28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ht="36.75" x14ac:dyDescent="0.25">
      <c r="C12" s="55" t="s">
        <v>370</v>
      </c>
      <c r="D12" s="71" t="s">
        <v>371</v>
      </c>
      <c r="E12" s="71" t="s">
        <v>372</v>
      </c>
      <c r="F12" s="71" t="s">
        <v>373</v>
      </c>
      <c r="G12" s="71" t="s">
        <v>374</v>
      </c>
      <c r="H12" s="71" t="s">
        <v>375</v>
      </c>
    </row>
    <row r="13" spans="1:28" x14ac:dyDescent="0.25">
      <c r="C13" s="70" t="s">
        <v>376</v>
      </c>
      <c r="D13" s="29">
        <v>73.682707605281408</v>
      </c>
      <c r="E13" s="29">
        <v>25.685445307152925</v>
      </c>
      <c r="F13" s="29">
        <v>0.56159149318067469</v>
      </c>
      <c r="G13" s="29">
        <v>6.1643618299089396E-2</v>
      </c>
      <c r="H13" s="29">
        <v>8.6119760859021954E-3</v>
      </c>
    </row>
    <row r="14" spans="1:28" x14ac:dyDescent="0.25">
      <c r="C14" s="70" t="s">
        <v>39</v>
      </c>
      <c r="D14" s="29">
        <v>90.835972732802304</v>
      </c>
      <c r="E14" s="29">
        <v>7.5755409456279672</v>
      </c>
      <c r="F14" s="29">
        <v>0.98895693033197074</v>
      </c>
      <c r="G14" s="29">
        <v>0.53506907673927739</v>
      </c>
      <c r="H14" s="29">
        <v>6.4460314498481788E-2</v>
      </c>
    </row>
    <row r="15" spans="1:28" x14ac:dyDescent="0.25">
      <c r="C15" s="70" t="s">
        <v>40</v>
      </c>
      <c r="D15" s="29">
        <v>93.951366107831362</v>
      </c>
      <c r="E15" s="29">
        <v>4.8941537644471937</v>
      </c>
      <c r="F15" s="29">
        <v>0.59262233765224404</v>
      </c>
      <c r="G15" s="29">
        <v>0.48964206258480492</v>
      </c>
      <c r="H15" s="29">
        <v>7.2215727484399139E-2</v>
      </c>
    </row>
    <row r="16" spans="1:28" x14ac:dyDescent="0.25">
      <c r="C16" s="70" t="s">
        <v>41</v>
      </c>
      <c r="D16" s="29">
        <v>94.422305931371952</v>
      </c>
      <c r="E16" s="29">
        <v>4.2950061166894784</v>
      </c>
      <c r="F16" s="29">
        <v>0.59673049825785385</v>
      </c>
      <c r="G16" s="29">
        <v>0.60157540081475114</v>
      </c>
      <c r="H16" s="29">
        <v>8.4382052865961732E-2</v>
      </c>
    </row>
    <row r="17" spans="2:8" x14ac:dyDescent="0.25">
      <c r="C17" s="70" t="s">
        <v>42</v>
      </c>
      <c r="D17" s="29">
        <v>94.312185918382724</v>
      </c>
      <c r="E17" s="29">
        <v>4.3484499029732167</v>
      </c>
      <c r="F17" s="29">
        <v>0.63453005678129337</v>
      </c>
      <c r="G17" s="29">
        <v>0.61229101578613221</v>
      </c>
      <c r="H17" s="29">
        <v>9.2543106076638612E-2</v>
      </c>
    </row>
    <row r="18" spans="2:8" x14ac:dyDescent="0.25">
      <c r="C18" s="70" t="s">
        <v>43</v>
      </c>
      <c r="D18" s="29">
        <v>98.783756920055666</v>
      </c>
      <c r="E18" s="29">
        <v>1.0801009620308066</v>
      </c>
      <c r="F18" s="29">
        <v>8.6143021511659423E-2</v>
      </c>
      <c r="G18" s="29">
        <v>4.7589501394553112E-2</v>
      </c>
      <c r="H18" s="29">
        <v>2.4095950073191449E-3</v>
      </c>
    </row>
    <row r="19" spans="2:8" x14ac:dyDescent="0.25">
      <c r="C19" s="70" t="s">
        <v>377</v>
      </c>
      <c r="D19" s="29">
        <v>98.572781606192237</v>
      </c>
      <c r="E19" s="29">
        <v>1.2492243378294523</v>
      </c>
      <c r="F19" s="29">
        <v>0.11104216336261799</v>
      </c>
      <c r="G19" s="29">
        <v>6.1236487148502564E-2</v>
      </c>
      <c r="H19" s="29">
        <v>5.7154054671935727E-3</v>
      </c>
    </row>
    <row r="20" spans="2:8" x14ac:dyDescent="0.25">
      <c r="C20" s="70" t="s">
        <v>378</v>
      </c>
      <c r="D20" s="29">
        <v>93.922312332631293</v>
      </c>
      <c r="E20" s="29">
        <v>4.3365766727340302</v>
      </c>
      <c r="F20" s="29">
        <v>0.9191579388752823</v>
      </c>
      <c r="G20" s="29">
        <v>0.7185537438174836</v>
      </c>
      <c r="H20" s="29">
        <v>0.1033993119419058</v>
      </c>
    </row>
    <row r="21" spans="2:8" x14ac:dyDescent="0.25">
      <c r="C21" s="70" t="s">
        <v>44</v>
      </c>
      <c r="D21" s="29">
        <v>94.972240555965371</v>
      </c>
      <c r="E21" s="29">
        <v>3.5883449159451795</v>
      </c>
      <c r="F21" s="29">
        <v>0.74591373218930779</v>
      </c>
      <c r="G21" s="29">
        <v>0.60857242691307223</v>
      </c>
      <c r="H21" s="29">
        <v>8.492836898707147E-2</v>
      </c>
    </row>
    <row r="22" spans="2:8" x14ac:dyDescent="0.25">
      <c r="C22" s="70" t="s">
        <v>45</v>
      </c>
      <c r="D22" s="29">
        <v>93.6734541526328</v>
      </c>
      <c r="E22" s="29">
        <v>4.4808824756392633</v>
      </c>
      <c r="F22" s="29">
        <v>0.86201218146607939</v>
      </c>
      <c r="G22" s="29">
        <v>0.87562521133131044</v>
      </c>
      <c r="H22" s="29">
        <v>0.10802597893054282</v>
      </c>
    </row>
    <row r="23" spans="2:8" x14ac:dyDescent="0.25">
      <c r="C23" s="70" t="s">
        <v>46</v>
      </c>
      <c r="D23" s="29">
        <v>94.748410604212225</v>
      </c>
      <c r="E23" s="29">
        <v>3.8978487400377264</v>
      </c>
      <c r="F23" s="29">
        <v>0.63145901965315443</v>
      </c>
      <c r="G23" s="29">
        <v>0.61856113329428142</v>
      </c>
      <c r="H23" s="29">
        <v>0.10372050280260323</v>
      </c>
    </row>
    <row r="24" spans="2:8" x14ac:dyDescent="0.25">
      <c r="C24" s="70" t="s">
        <v>47</v>
      </c>
      <c r="D24" s="29">
        <v>94.20068926055184</v>
      </c>
      <c r="E24" s="29">
        <v>4.2154965689850226</v>
      </c>
      <c r="F24" s="29">
        <v>0.69100772688159828</v>
      </c>
      <c r="G24" s="29">
        <v>0.73512389654976618</v>
      </c>
      <c r="H24" s="29">
        <v>0.15768254703176801</v>
      </c>
    </row>
    <row r="25" spans="2:8" x14ac:dyDescent="0.25">
      <c r="C25" s="70" t="s">
        <v>48</v>
      </c>
      <c r="D25" s="29">
        <v>99.026835233731774</v>
      </c>
      <c r="E25" s="29">
        <v>0.82101806239737274</v>
      </c>
      <c r="F25" s="29">
        <v>7.8656975208699353E-2</v>
      </c>
      <c r="G25" s="29">
        <v>6.4877651084547641E-2</v>
      </c>
      <c r="H25" s="29">
        <v>8.6120775775948202E-3</v>
      </c>
    </row>
    <row r="26" spans="2:8" x14ac:dyDescent="0.25">
      <c r="C26" s="70" t="s">
        <v>379</v>
      </c>
      <c r="D26" s="29">
        <v>98.390533660192347</v>
      </c>
      <c r="E26" s="29">
        <v>1.3379219309824628</v>
      </c>
      <c r="F26" s="29">
        <v>0.16311521780124458</v>
      </c>
      <c r="G26" s="29">
        <v>9.617197812558928E-2</v>
      </c>
      <c r="H26" s="29">
        <v>1.225721289835942E-2</v>
      </c>
    </row>
    <row r="27" spans="2:8" x14ac:dyDescent="0.25">
      <c r="C27" s="70" t="s">
        <v>380</v>
      </c>
      <c r="D27" s="29">
        <v>87.671004596293514</v>
      </c>
      <c r="E27" s="29">
        <v>8.3415363866777241</v>
      </c>
      <c r="F27" s="29">
        <v>1.7319423021772324</v>
      </c>
      <c r="G27" s="29">
        <v>1.8912236371950983</v>
      </c>
      <c r="H27" s="29">
        <v>0.36429307765643287</v>
      </c>
    </row>
    <row r="28" spans="2:8" x14ac:dyDescent="0.25">
      <c r="B28" t="s">
        <v>528</v>
      </c>
      <c r="C28" s="70" t="s">
        <v>49</v>
      </c>
      <c r="D28" s="29">
        <v>93.921166306695469</v>
      </c>
      <c r="E28" s="29">
        <v>4.4735421166306697</v>
      </c>
      <c r="F28" s="29">
        <v>0.78563714902807769</v>
      </c>
      <c r="G28" s="29">
        <v>0.72570194384449249</v>
      </c>
      <c r="H28" s="29">
        <v>9.3952483801295894E-2</v>
      </c>
    </row>
    <row r="29" spans="2:8" x14ac:dyDescent="0.25">
      <c r="C29" s="70" t="s">
        <v>50</v>
      </c>
      <c r="D29" s="29">
        <v>94.953709809300236</v>
      </c>
      <c r="E29" s="29">
        <v>3.615118824677551</v>
      </c>
      <c r="F29" s="29">
        <v>0.67470260860390896</v>
      </c>
      <c r="G29" s="29">
        <v>0.64410624324110466</v>
      </c>
      <c r="H29" s="29">
        <v>0.11236251417719517</v>
      </c>
    </row>
    <row r="30" spans="2:8" x14ac:dyDescent="0.25">
      <c r="C30" s="70" t="s">
        <v>51</v>
      </c>
      <c r="D30" s="29">
        <v>95.480475057363805</v>
      </c>
      <c r="E30" s="29">
        <v>3.2654882297951904</v>
      </c>
      <c r="F30" s="29">
        <v>0.56301521203365346</v>
      </c>
      <c r="G30" s="29">
        <v>0.60603807257584774</v>
      </c>
      <c r="H30" s="29">
        <v>8.4983428231494865E-2</v>
      </c>
    </row>
    <row r="31" spans="2:8" x14ac:dyDescent="0.25">
      <c r="C31" s="70" t="s">
        <v>52</v>
      </c>
      <c r="D31" s="29">
        <v>93.053679166911422</v>
      </c>
      <c r="E31" s="29">
        <v>4.8929689270040528</v>
      </c>
      <c r="F31" s="29">
        <v>0.93563031274387232</v>
      </c>
      <c r="G31" s="29">
        <v>0.97213248189576329</v>
      </c>
      <c r="H31" s="29">
        <v>0.1455891114448985</v>
      </c>
    </row>
    <row r="32" spans="2:8" x14ac:dyDescent="0.25">
      <c r="C32" s="70" t="s">
        <v>53</v>
      </c>
      <c r="D32" s="29">
        <v>99.014396802098631</v>
      </c>
      <c r="E32" s="29">
        <v>0.79010649261422194</v>
      </c>
      <c r="F32" s="29">
        <v>0.11242622029293277</v>
      </c>
      <c r="G32" s="29">
        <v>7.4950813528621846E-2</v>
      </c>
      <c r="H32" s="29">
        <v>8.1196714656006988E-3</v>
      </c>
    </row>
    <row r="33" spans="3:8" x14ac:dyDescent="0.25">
      <c r="C33" s="70" t="s">
        <v>381</v>
      </c>
      <c r="D33" s="29">
        <v>99.003968629746637</v>
      </c>
      <c r="E33" s="29">
        <v>0.81094343196081309</v>
      </c>
      <c r="F33" s="29">
        <v>9.7278776870033834E-2</v>
      </c>
      <c r="G33" s="29">
        <v>8.1783042501355888E-2</v>
      </c>
      <c r="H33" s="29">
        <v>6.0261189211525384E-3</v>
      </c>
    </row>
    <row r="34" spans="3:8" x14ac:dyDescent="0.25">
      <c r="C34" s="70" t="s">
        <v>382</v>
      </c>
      <c r="D34" s="29">
        <v>92.887060583395666</v>
      </c>
      <c r="E34" s="29">
        <v>5.035260177369377</v>
      </c>
      <c r="F34" s="29">
        <v>0.96698365209958326</v>
      </c>
      <c r="G34" s="29">
        <v>0.97606581899775613</v>
      </c>
      <c r="H34" s="29">
        <v>0.13462976813762154</v>
      </c>
    </row>
    <row r="35" spans="3:8" x14ac:dyDescent="0.25">
      <c r="C35" s="70" t="s">
        <v>54</v>
      </c>
      <c r="D35" s="29">
        <v>94.902909895441425</v>
      </c>
      <c r="E35" s="29">
        <v>3.6275423681225503</v>
      </c>
      <c r="F35" s="29">
        <v>0.66373917633449764</v>
      </c>
      <c r="G35" s="29">
        <v>0.70360845003986927</v>
      </c>
      <c r="H35" s="29">
        <v>0.10220011006165698</v>
      </c>
    </row>
    <row r="36" spans="3:8" x14ac:dyDescent="0.25">
      <c r="C36" s="70" t="s">
        <v>55</v>
      </c>
      <c r="D36" s="29">
        <v>95.119873145102119</v>
      </c>
      <c r="E36" s="29">
        <v>3.4388090786453032</v>
      </c>
      <c r="F36" s="29">
        <v>0.65084136037677798</v>
      </c>
      <c r="G36" s="29">
        <v>0.6810167325397013</v>
      </c>
      <c r="H36" s="29">
        <v>0.10945968333609447</v>
      </c>
    </row>
    <row r="37" spans="3:8" x14ac:dyDescent="0.25">
      <c r="C37" s="70" t="s">
        <v>56</v>
      </c>
      <c r="D37" s="29">
        <v>94.309369217110401</v>
      </c>
      <c r="E37" s="29">
        <v>4.0374597537625556</v>
      </c>
      <c r="F37" s="29">
        <v>0.75304587803651846</v>
      </c>
      <c r="G37" s="29">
        <v>0.77336955940398122</v>
      </c>
      <c r="H37" s="29">
        <v>0.12675559168654466</v>
      </c>
    </row>
    <row r="38" spans="3:8" x14ac:dyDescent="0.25">
      <c r="C38" s="70" t="s">
        <v>57</v>
      </c>
      <c r="D38" s="29">
        <v>94.708475512337515</v>
      </c>
      <c r="E38" s="29">
        <v>3.7628947316515116</v>
      </c>
      <c r="F38" s="29">
        <v>0.72782500641038284</v>
      </c>
      <c r="G38" s="29">
        <v>0.68739028383202827</v>
      </c>
      <c r="H38" s="29">
        <v>0.11341446576855559</v>
      </c>
    </row>
    <row r="39" spans="3:8" x14ac:dyDescent="0.25">
      <c r="C39" s="70" t="s">
        <v>58</v>
      </c>
      <c r="D39" s="29">
        <v>99.13429000330764</v>
      </c>
      <c r="E39" s="29">
        <v>0.72704373711930381</v>
      </c>
      <c r="F39" s="29">
        <v>8.8415642571813863E-2</v>
      </c>
      <c r="G39" s="29">
        <v>4.5798030684680559E-2</v>
      </c>
      <c r="H39" s="29">
        <v>4.4525863165661653E-3</v>
      </c>
    </row>
    <row r="40" spans="3:8" x14ac:dyDescent="0.25">
      <c r="C40" s="70" t="s">
        <v>383</v>
      </c>
      <c r="D40" s="29">
        <v>99.050096805421106</v>
      </c>
      <c r="E40" s="29">
        <v>0.77790070529663946</v>
      </c>
      <c r="F40" s="29">
        <v>0.10458442815654818</v>
      </c>
      <c r="G40" s="29">
        <v>6.482505877471996E-2</v>
      </c>
      <c r="H40" s="29">
        <v>2.5930023509887984E-3</v>
      </c>
    </row>
    <row r="41" spans="3:8" x14ac:dyDescent="0.25">
      <c r="C41" s="70" t="s">
        <v>384</v>
      </c>
      <c r="D41" s="29">
        <v>93.978652664268409</v>
      </c>
      <c r="E41" s="29">
        <v>4.257021448086622</v>
      </c>
      <c r="F41" s="29">
        <v>0.7597802445283377</v>
      </c>
      <c r="G41" s="29">
        <v>0.8605311349884136</v>
      </c>
      <c r="H41" s="29">
        <v>0.14401450812822625</v>
      </c>
    </row>
    <row r="42" spans="3:8" x14ac:dyDescent="0.25">
      <c r="C42" s="70" t="s">
        <v>59</v>
      </c>
      <c r="D42" s="29">
        <v>92.547778441183766</v>
      </c>
      <c r="E42" s="29">
        <v>5.3978938914397725</v>
      </c>
      <c r="F42" s="29">
        <v>0.97379781146471234</v>
      </c>
      <c r="G42" s="29">
        <v>0.92941418902139394</v>
      </c>
      <c r="H42" s="29">
        <v>0.15111566689034606</v>
      </c>
    </row>
    <row r="43" spans="3:8" x14ac:dyDescent="0.25">
      <c r="C43" s="70" t="s">
        <v>60</v>
      </c>
      <c r="D43" s="29">
        <v>82.245607431953033</v>
      </c>
      <c r="E43" s="29">
        <v>14.655626225455915</v>
      </c>
      <c r="F43" s="29">
        <v>2.1926601071661991</v>
      </c>
      <c r="G43" s="29">
        <v>0.7919210825464561</v>
      </c>
      <c r="H43" s="29">
        <v>0.11418515287840679</v>
      </c>
    </row>
    <row r="44" spans="3:8" x14ac:dyDescent="0.25">
      <c r="C44" s="70" t="s">
        <v>61</v>
      </c>
      <c r="D44" s="29">
        <v>81.05623661161853</v>
      </c>
      <c r="E44" s="29">
        <v>16.892380853923292</v>
      </c>
      <c r="F44" s="29">
        <v>1.6062451465238894</v>
      </c>
      <c r="G44" s="29">
        <v>0.40594894924496144</v>
      </c>
      <c r="H44" s="29">
        <v>3.9188438689327039E-2</v>
      </c>
    </row>
    <row r="45" spans="3:8" x14ac:dyDescent="0.25">
      <c r="C45" s="70" t="s">
        <v>62</v>
      </c>
      <c r="D45" s="29">
        <v>93.346930149435025</v>
      </c>
      <c r="E45" s="29">
        <v>5.4802418701230486</v>
      </c>
      <c r="F45" s="29">
        <v>0.6295024919516834</v>
      </c>
      <c r="G45" s="29">
        <v>0.47766681918628395</v>
      </c>
      <c r="H45" s="29">
        <v>6.5658669303956557E-2</v>
      </c>
    </row>
    <row r="46" spans="3:8" x14ac:dyDescent="0.25">
      <c r="C46" s="70" t="s">
        <v>63</v>
      </c>
      <c r="D46" s="29">
        <v>98.100388479112837</v>
      </c>
      <c r="E46" s="29">
        <v>1.6429072613078226</v>
      </c>
      <c r="F46" s="29">
        <v>0.15958448137182757</v>
      </c>
      <c r="G46" s="29">
        <v>8.9846490852771549E-2</v>
      </c>
      <c r="H46" s="29">
        <v>7.2732873547481725E-3</v>
      </c>
    </row>
    <row r="47" spans="3:8" x14ac:dyDescent="0.25">
      <c r="C47" s="70" t="s">
        <v>385</v>
      </c>
      <c r="D47" s="29">
        <v>97.764054916624175</v>
      </c>
      <c r="E47" s="29">
        <v>1.8746183722672307</v>
      </c>
      <c r="F47" s="29">
        <v>0.22095065435386099</v>
      </c>
      <c r="G47" s="29">
        <v>0.13156321014232747</v>
      </c>
      <c r="H47" s="29">
        <v>8.8128466124047112E-3</v>
      </c>
    </row>
    <row r="48" spans="3:8" x14ac:dyDescent="0.25">
      <c r="C48" s="70" t="s">
        <v>386</v>
      </c>
      <c r="D48" s="29">
        <v>89.902291037429421</v>
      </c>
      <c r="E48" s="29">
        <v>6.5509874699472945</v>
      </c>
      <c r="F48" s="29">
        <v>1.4334889265408082</v>
      </c>
      <c r="G48" s="29">
        <v>1.7710168027270108</v>
      </c>
      <c r="H48" s="29">
        <v>0.34221576335545567</v>
      </c>
    </row>
    <row r="49" spans="2:8" x14ac:dyDescent="0.25">
      <c r="C49" s="70" t="s">
        <v>64</v>
      </c>
      <c r="D49" s="29">
        <v>94.832171449234892</v>
      </c>
      <c r="E49" s="29">
        <v>3.7795181881016355</v>
      </c>
      <c r="F49" s="29">
        <v>0.64220225480278481</v>
      </c>
      <c r="G49" s="29">
        <v>0.64037131466079544</v>
      </c>
      <c r="H49" s="29">
        <v>0.10573679319988831</v>
      </c>
    </row>
    <row r="50" spans="2:8" x14ac:dyDescent="0.25">
      <c r="C50" s="70" t="s">
        <v>65</v>
      </c>
      <c r="D50" s="29">
        <v>94.928255265333917</v>
      </c>
      <c r="E50" s="29">
        <v>3.6986234739043731</v>
      </c>
      <c r="F50" s="29">
        <v>0.63427209494625225</v>
      </c>
      <c r="G50" s="29">
        <v>0.6425409796196313</v>
      </c>
      <c r="H50" s="29">
        <v>9.6308186195826651E-2</v>
      </c>
    </row>
    <row r="51" spans="2:8" x14ac:dyDescent="0.25">
      <c r="C51" s="70" t="s">
        <v>66</v>
      </c>
      <c r="D51" s="29">
        <v>95.049068521550424</v>
      </c>
      <c r="E51" s="29">
        <v>3.6484116911928544</v>
      </c>
      <c r="F51" s="29">
        <v>0.64181432432694263</v>
      </c>
      <c r="G51" s="29">
        <v>0.57206242794725981</v>
      </c>
      <c r="H51" s="29">
        <v>8.8643034982513594E-2</v>
      </c>
    </row>
    <row r="52" spans="2:8" x14ac:dyDescent="0.25">
      <c r="C52" s="70" t="s">
        <v>67</v>
      </c>
      <c r="D52" s="29">
        <v>94.987009734873382</v>
      </c>
      <c r="E52" s="29">
        <v>3.7319623125802108</v>
      </c>
      <c r="F52" s="29">
        <v>0.59316993770933113</v>
      </c>
      <c r="G52" s="29">
        <v>0.58456193069771811</v>
      </c>
      <c r="H52" s="29">
        <v>0.1032960841393558</v>
      </c>
    </row>
    <row r="53" spans="2:8" x14ac:dyDescent="0.25">
      <c r="C53" s="70" t="s">
        <v>68</v>
      </c>
      <c r="D53" s="29">
        <v>98.960701322515419</v>
      </c>
      <c r="E53" s="29">
        <v>0.85844186835131431</v>
      </c>
      <c r="F53" s="29">
        <v>0.11491943080343126</v>
      </c>
      <c r="G53" s="29">
        <v>5.9657628012710212E-2</v>
      </c>
      <c r="H53" s="29">
        <v>6.2797503171273909E-3</v>
      </c>
    </row>
    <row r="54" spans="2:8" x14ac:dyDescent="0.25">
      <c r="C54" s="70" t="s">
        <v>387</v>
      </c>
      <c r="D54" s="29">
        <v>98.812386005637549</v>
      </c>
      <c r="E54" s="29">
        <v>1.0083319515834852</v>
      </c>
      <c r="F54" s="29">
        <v>0.10466755098656939</v>
      </c>
      <c r="G54" s="29">
        <v>7.2541867020394626E-2</v>
      </c>
      <c r="H54" s="29">
        <v>2.0726247720112751E-3</v>
      </c>
    </row>
    <row r="55" spans="2:8" x14ac:dyDescent="0.25">
      <c r="C55" s="70" t="s">
        <v>388</v>
      </c>
      <c r="D55" s="29">
        <v>93.761933682586985</v>
      </c>
      <c r="E55" s="29">
        <v>4.492089361162936</v>
      </c>
      <c r="F55" s="29">
        <v>0.76637727258824917</v>
      </c>
      <c r="G55" s="29">
        <v>0.8559481624859635</v>
      </c>
      <c r="H55" s="29">
        <v>0.12365152117586917</v>
      </c>
    </row>
    <row r="56" spans="2:8" x14ac:dyDescent="0.25">
      <c r="C56" s="70" t="s">
        <v>69</v>
      </c>
      <c r="D56" s="29">
        <v>94.962850289592225</v>
      </c>
      <c r="E56" s="29">
        <v>3.6681682560112323</v>
      </c>
      <c r="F56" s="29">
        <v>0.64841358060804621</v>
      </c>
      <c r="G56" s="29">
        <v>0.63183759433686304</v>
      </c>
      <c r="H56" s="29">
        <v>8.873027945162737E-2</v>
      </c>
    </row>
    <row r="57" spans="2:8" x14ac:dyDescent="0.25">
      <c r="B57" t="s">
        <v>529</v>
      </c>
      <c r="C57" s="70" t="s">
        <v>70</v>
      </c>
      <c r="D57" s="29">
        <v>94.007150421155913</v>
      </c>
      <c r="E57" s="29">
        <v>4.3718607610923828</v>
      </c>
      <c r="F57" s="29">
        <v>0.72815769787527562</v>
      </c>
      <c r="G57" s="29">
        <v>0.77236206779298755</v>
      </c>
      <c r="H57" s="29">
        <v>0.12046905208343453</v>
      </c>
    </row>
    <row r="58" spans="2:8" x14ac:dyDescent="0.25">
      <c r="C58" s="70" t="s">
        <v>71</v>
      </c>
      <c r="D58" s="29">
        <v>91.21008808045255</v>
      </c>
      <c r="E58" s="29">
        <v>6.0779376748306317</v>
      </c>
      <c r="F58" s="29">
        <v>1.2378231672696249</v>
      </c>
      <c r="G58" s="29">
        <v>1.2482275406736683</v>
      </c>
      <c r="H58" s="29">
        <v>0.22592353677351462</v>
      </c>
    </row>
    <row r="59" spans="2:8" x14ac:dyDescent="0.25">
      <c r="C59" s="70" t="s">
        <v>72</v>
      </c>
      <c r="D59" s="29">
        <v>94.83891281038855</v>
      </c>
      <c r="E59" s="29">
        <v>3.7659342716612492</v>
      </c>
      <c r="F59" s="29">
        <v>0.62545739231070341</v>
      </c>
      <c r="G59" s="29">
        <v>0.64630597205439355</v>
      </c>
      <c r="H59" s="29">
        <v>0.12338955358510476</v>
      </c>
    </row>
    <row r="60" spans="2:8" x14ac:dyDescent="0.25">
      <c r="C60" s="70" t="s">
        <v>73</v>
      </c>
      <c r="D60" s="29">
        <v>99.159470283169327</v>
      </c>
      <c r="E60" s="29">
        <v>0.69640515540644299</v>
      </c>
      <c r="F60" s="29">
        <v>9.4507909130645371E-2</v>
      </c>
      <c r="G60" s="29">
        <v>4.4891256837056547E-2</v>
      </c>
      <c r="H60" s="29">
        <v>4.725395456532268E-3</v>
      </c>
    </row>
    <row r="61" spans="2:8" x14ac:dyDescent="0.25">
      <c r="C61" s="70" t="s">
        <v>389</v>
      </c>
      <c r="D61" s="29">
        <v>99.151747448773307</v>
      </c>
      <c r="E61" s="29">
        <v>0.71725454045574366</v>
      </c>
      <c r="F61" s="29">
        <v>8.5714747788397772E-2</v>
      </c>
      <c r="G61" s="29">
        <v>4.1240114501964971E-2</v>
      </c>
      <c r="H61" s="29">
        <v>4.043148480584801E-3</v>
      </c>
    </row>
    <row r="62" spans="2:8" x14ac:dyDescent="0.25">
      <c r="C62" s="70" t="s">
        <v>390</v>
      </c>
      <c r="D62" s="29">
        <v>94.348718282792092</v>
      </c>
      <c r="E62" s="29">
        <v>4.1187583466336601</v>
      </c>
      <c r="F62" s="29">
        <v>0.71333181329598383</v>
      </c>
      <c r="G62" s="29">
        <v>0.70844597895834005</v>
      </c>
      <c r="H62" s="29">
        <v>0.11074557831992445</v>
      </c>
    </row>
    <row r="63" spans="2:8" x14ac:dyDescent="0.25">
      <c r="C63" s="70" t="s">
        <v>74</v>
      </c>
      <c r="D63" s="29">
        <v>91.553601359054838</v>
      </c>
      <c r="E63" s="29">
        <v>5.9535868237089655</v>
      </c>
      <c r="F63" s="29">
        <v>1.180542622630625</v>
      </c>
      <c r="G63" s="29">
        <v>1.1555599969112391</v>
      </c>
      <c r="H63" s="29">
        <v>0.15670919769433075</v>
      </c>
    </row>
    <row r="64" spans="2:8" x14ac:dyDescent="0.25">
      <c r="C64" s="70" t="s">
        <v>75</v>
      </c>
      <c r="D64" s="29">
        <v>94.413266333972246</v>
      </c>
      <c r="E64" s="29">
        <v>4.026293220056063</v>
      </c>
      <c r="F64" s="29">
        <v>0.71661687762255877</v>
      </c>
      <c r="G64" s="29">
        <v>0.73676273361998001</v>
      </c>
      <c r="H64" s="29">
        <v>0.10706083472915337</v>
      </c>
    </row>
    <row r="65" spans="3:8" x14ac:dyDescent="0.25">
      <c r="C65" s="70" t="s">
        <v>76</v>
      </c>
      <c r="D65" s="29">
        <v>95.556745460311191</v>
      </c>
      <c r="E65" s="29">
        <v>3.2512125764845941</v>
      </c>
      <c r="F65" s="29">
        <v>0.52609963661695058</v>
      </c>
      <c r="G65" s="29">
        <v>0.56612895679432729</v>
      </c>
      <c r="H65" s="29">
        <v>9.9813369792939241E-2</v>
      </c>
    </row>
    <row r="66" spans="3:8" x14ac:dyDescent="0.25">
      <c r="C66" s="70" t="s">
        <v>77</v>
      </c>
      <c r="D66" s="29">
        <v>94.425319761403088</v>
      </c>
      <c r="E66" s="29">
        <v>3.9800773560455429</v>
      </c>
      <c r="F66" s="29">
        <v>0.71717561405070684</v>
      </c>
      <c r="G66" s="29">
        <v>0.74487343086921687</v>
      </c>
      <c r="H66" s="29">
        <v>0.13255383763144099</v>
      </c>
    </row>
    <row r="67" spans="3:8" x14ac:dyDescent="0.25">
      <c r="C67" s="70" t="s">
        <v>78</v>
      </c>
      <c r="D67" s="29">
        <v>99.188635862546846</v>
      </c>
      <c r="E67" s="29">
        <v>0.67340703644209265</v>
      </c>
      <c r="F67" s="29">
        <v>8.9451636272008569E-2</v>
      </c>
      <c r="G67" s="29">
        <v>4.5355759236511389E-2</v>
      </c>
      <c r="H67" s="29">
        <v>3.1497055025355128E-3</v>
      </c>
    </row>
    <row r="68" spans="3:8" x14ac:dyDescent="0.25">
      <c r="C68" s="70" t="s">
        <v>391</v>
      </c>
      <c r="D68" s="29">
        <v>99.011616493543073</v>
      </c>
      <c r="E68" s="29">
        <v>0.83133465914425453</v>
      </c>
      <c r="F68" s="29">
        <v>9.7302003226329578E-2</v>
      </c>
      <c r="G68" s="29">
        <v>5.5479212365889673E-2</v>
      </c>
      <c r="H68" s="29">
        <v>4.2676317204530514E-3</v>
      </c>
    </row>
    <row r="69" spans="3:8" x14ac:dyDescent="0.25">
      <c r="C69" s="70" t="s">
        <v>392</v>
      </c>
      <c r="D69" s="29">
        <v>93.509326933566044</v>
      </c>
      <c r="E69" s="29">
        <v>4.7283735136904115</v>
      </c>
      <c r="F69" s="29">
        <v>0.83069706556125233</v>
      </c>
      <c r="G69" s="29">
        <v>0.80451619941093055</v>
      </c>
      <c r="H69" s="29">
        <v>0.12708628777135378</v>
      </c>
    </row>
    <row r="70" spans="3:8" x14ac:dyDescent="0.25">
      <c r="C70" s="70" t="s">
        <v>79</v>
      </c>
      <c r="D70" s="29">
        <v>94.215388170298127</v>
      </c>
      <c r="E70" s="29">
        <v>4.2154406860659908</v>
      </c>
      <c r="F70" s="29">
        <v>0.74414843056627755</v>
      </c>
      <c r="G70" s="29">
        <v>0.70948802377913978</v>
      </c>
      <c r="H70" s="29">
        <v>0.11553468929045947</v>
      </c>
    </row>
    <row r="71" spans="3:8" x14ac:dyDescent="0.25">
      <c r="C71" s="70" t="s">
        <v>80</v>
      </c>
      <c r="D71" s="29">
        <v>81.941646019917286</v>
      </c>
      <c r="E71" s="29">
        <v>14.724426148907249</v>
      </c>
      <c r="F71" s="29">
        <v>2.2751593093541822</v>
      </c>
      <c r="G71" s="29">
        <v>0.92669359581216437</v>
      </c>
      <c r="H71" s="29">
        <v>0.13207492600911991</v>
      </c>
    </row>
    <row r="72" spans="3:8" x14ac:dyDescent="0.25">
      <c r="C72" s="70" t="s">
        <v>81</v>
      </c>
      <c r="D72" s="29">
        <v>80.03443128618909</v>
      </c>
      <c r="E72" s="29">
        <v>17.563134620225966</v>
      </c>
      <c r="F72" s="29">
        <v>1.9338990507238454</v>
      </c>
      <c r="G72" s="29">
        <v>0.42072793943755449</v>
      </c>
      <c r="H72" s="29">
        <v>4.7807103423548047E-2</v>
      </c>
    </row>
    <row r="73" spans="3:8" x14ac:dyDescent="0.25">
      <c r="C73" s="70" t="s">
        <v>82</v>
      </c>
      <c r="D73" s="29">
        <v>92.920894771630373</v>
      </c>
      <c r="E73" s="29">
        <v>5.8766675119412355</v>
      </c>
      <c r="F73" s="29">
        <v>0.6391522866062781</v>
      </c>
      <c r="G73" s="29">
        <v>0.49012068026588734</v>
      </c>
      <c r="H73" s="29">
        <v>7.3164749556230854E-2</v>
      </c>
    </row>
    <row r="74" spans="3:8" x14ac:dyDescent="0.25">
      <c r="C74" s="70" t="s">
        <v>83</v>
      </c>
      <c r="D74" s="29">
        <v>98.258626112532625</v>
      </c>
      <c r="E74" s="29">
        <v>1.5637086970936014</v>
      </c>
      <c r="F74" s="29">
        <v>0.11603492098574428</v>
      </c>
      <c r="G74" s="29">
        <v>5.8655015003782819E-2</v>
      </c>
      <c r="H74" s="29">
        <v>2.9752543842498534E-3</v>
      </c>
    </row>
    <row r="75" spans="3:8" x14ac:dyDescent="0.25">
      <c r="C75" s="70" t="s">
        <v>393</v>
      </c>
      <c r="D75" s="29">
        <v>98.208204817343869</v>
      </c>
      <c r="E75" s="29">
        <v>1.6129128111869826</v>
      </c>
      <c r="F75" s="29">
        <v>0.11707583780539262</v>
      </c>
      <c r="G75" s="29">
        <v>5.8835065699156704E-2</v>
      </c>
      <c r="H75" s="29">
        <v>2.9714679646038735E-3</v>
      </c>
    </row>
    <row r="76" spans="3:8" x14ac:dyDescent="0.25">
      <c r="C76" s="70" t="s">
        <v>394</v>
      </c>
      <c r="D76" s="29">
        <v>93.170725268052507</v>
      </c>
      <c r="E76" s="29">
        <v>5.4679739554285369</v>
      </c>
      <c r="F76" s="29">
        <v>0.67685524670070196</v>
      </c>
      <c r="G76" s="29">
        <v>0.59897234166834423</v>
      </c>
      <c r="H76" s="29">
        <v>8.5473188149917986E-2</v>
      </c>
    </row>
    <row r="77" spans="3:8" x14ac:dyDescent="0.25">
      <c r="C77" s="70" t="s">
        <v>84</v>
      </c>
      <c r="D77" s="29">
        <v>94.729542888794001</v>
      </c>
      <c r="E77" s="29">
        <v>3.9546398203858661</v>
      </c>
      <c r="F77" s="29">
        <v>0.62788839230974136</v>
      </c>
      <c r="G77" s="29">
        <v>0.59448557547979552</v>
      </c>
      <c r="H77" s="29">
        <v>9.3443323030607969E-2</v>
      </c>
    </row>
    <row r="78" spans="3:8" x14ac:dyDescent="0.25">
      <c r="C78" s="70" t="s">
        <v>85</v>
      </c>
      <c r="D78" s="29">
        <v>94.378717881709903</v>
      </c>
      <c r="E78" s="29">
        <v>4.3899241253150372</v>
      </c>
      <c r="F78" s="29">
        <v>0.56296978743571913</v>
      </c>
      <c r="G78" s="29">
        <v>0.58201597221914625</v>
      </c>
      <c r="H78" s="29">
        <v>8.6372233320192934E-2</v>
      </c>
    </row>
    <row r="79" spans="3:8" x14ac:dyDescent="0.25">
      <c r="C79" s="70" t="s">
        <v>86</v>
      </c>
      <c r="D79" s="29">
        <v>95.502678796159785</v>
      </c>
      <c r="E79" s="29">
        <v>3.3417532630973357</v>
      </c>
      <c r="F79" s="29">
        <v>0.51553342202725538</v>
      </c>
      <c r="G79" s="29">
        <v>0.53575923195857755</v>
      </c>
      <c r="H79" s="29">
        <v>0.10427528675703858</v>
      </c>
    </row>
    <row r="80" spans="3:8" x14ac:dyDescent="0.25">
      <c r="C80" s="70" t="s">
        <v>87</v>
      </c>
      <c r="D80" s="29">
        <v>95.381326295903719</v>
      </c>
      <c r="E80" s="29">
        <v>3.4062312978145033</v>
      </c>
      <c r="F80" s="29">
        <v>0.56458067446840732</v>
      </c>
      <c r="G80" s="29">
        <v>0.55052023621536261</v>
      </c>
      <c r="H80" s="29">
        <v>9.7341495598001246E-2</v>
      </c>
    </row>
    <row r="81" spans="2:8" x14ac:dyDescent="0.25">
      <c r="C81" s="70" t="s">
        <v>88</v>
      </c>
      <c r="D81" s="29">
        <v>99.042827142031925</v>
      </c>
      <c r="E81" s="29">
        <v>0.79791397861072277</v>
      </c>
      <c r="F81" s="29">
        <v>0.10257351551829316</v>
      </c>
      <c r="G81" s="29">
        <v>4.9667175935173544E-2</v>
      </c>
      <c r="H81" s="29">
        <v>7.0181879038832169E-3</v>
      </c>
    </row>
    <row r="82" spans="2:8" x14ac:dyDescent="0.25">
      <c r="C82" s="70" t="s">
        <v>395</v>
      </c>
      <c r="D82" s="29">
        <v>99.036303535704803</v>
      </c>
      <c r="E82" s="29">
        <v>0.82244036052573077</v>
      </c>
      <c r="F82" s="29">
        <v>8.6761363228956792E-2</v>
      </c>
      <c r="G82" s="29">
        <v>5.2343632361271451E-2</v>
      </c>
      <c r="H82" s="29">
        <v>2.1511081792303334E-3</v>
      </c>
    </row>
    <row r="83" spans="2:8" x14ac:dyDescent="0.25">
      <c r="C83" s="70" t="s">
        <v>396</v>
      </c>
      <c r="D83" s="29">
        <v>93.866329961807281</v>
      </c>
      <c r="E83" s="29">
        <v>4.411191854607976</v>
      </c>
      <c r="F83" s="29">
        <v>0.78713715797815897</v>
      </c>
      <c r="G83" s="29">
        <v>0.83459821528514699</v>
      </c>
      <c r="H83" s="29">
        <v>0.10074281032143673</v>
      </c>
    </row>
    <row r="84" spans="2:8" x14ac:dyDescent="0.25">
      <c r="C84" s="70" t="s">
        <v>89</v>
      </c>
      <c r="D84" s="29">
        <v>95.079936571282602</v>
      </c>
      <c r="E84" s="29">
        <v>3.5989531369742185</v>
      </c>
      <c r="F84" s="29">
        <v>0.62030972107751703</v>
      </c>
      <c r="G84" s="29">
        <v>0.60344038134347422</v>
      </c>
      <c r="H84" s="29">
        <v>9.7360189322189927E-2</v>
      </c>
    </row>
    <row r="85" spans="2:8" x14ac:dyDescent="0.25">
      <c r="C85" s="70" t="s">
        <v>90</v>
      </c>
      <c r="D85" s="29">
        <v>94.042361070215733</v>
      </c>
      <c r="E85" s="29">
        <v>4.3082464715466307</v>
      </c>
      <c r="F85" s="29">
        <v>0.74789470584771212</v>
      </c>
      <c r="G85" s="29">
        <v>0.76507076536521212</v>
      </c>
      <c r="H85" s="29">
        <v>0.1364269870247139</v>
      </c>
    </row>
    <row r="86" spans="2:8" x14ac:dyDescent="0.25">
      <c r="C86" s="70" t="s">
        <v>91</v>
      </c>
      <c r="D86" s="29">
        <v>89.224008718131387</v>
      </c>
      <c r="E86" s="29">
        <v>7.407590276038893</v>
      </c>
      <c r="F86" s="29">
        <v>1.4822939406870819</v>
      </c>
      <c r="G86" s="29">
        <v>1.5926812838788631</v>
      </c>
      <c r="H86" s="29">
        <v>0.29342578126377639</v>
      </c>
    </row>
    <row r="87" spans="2:8" x14ac:dyDescent="0.25">
      <c r="B87" t="s">
        <v>530</v>
      </c>
      <c r="C87" s="70" t="s">
        <v>92</v>
      </c>
      <c r="D87" s="29">
        <v>95.006930276107099</v>
      </c>
      <c r="E87" s="29">
        <v>3.6900142694180613</v>
      </c>
      <c r="F87" s="29">
        <v>0.59162888064797059</v>
      </c>
      <c r="G87" s="29">
        <v>0.5985796000474285</v>
      </c>
      <c r="H87" s="29">
        <v>0.11284697377943323</v>
      </c>
    </row>
    <row r="88" spans="2:8" x14ac:dyDescent="0.25">
      <c r="C88" s="70" t="s">
        <v>93</v>
      </c>
      <c r="D88" s="29">
        <v>99.166831753219185</v>
      </c>
      <c r="E88" s="29">
        <v>0.69902363096080378</v>
      </c>
      <c r="F88" s="29">
        <v>7.9807556247346825E-2</v>
      </c>
      <c r="G88" s="29">
        <v>4.8676949200509412E-2</v>
      </c>
      <c r="H88" s="29">
        <v>5.6601103721522572E-3</v>
      </c>
    </row>
    <row r="89" spans="2:8" x14ac:dyDescent="0.25">
      <c r="C89" s="70" t="s">
        <v>397</v>
      </c>
      <c r="D89" s="29">
        <v>99.145435123525544</v>
      </c>
      <c r="E89" s="29">
        <v>0.7431987090615696</v>
      </c>
      <c r="F89" s="29">
        <v>6.6668181852617858E-2</v>
      </c>
      <c r="G89" s="29">
        <v>4.3182799609082029E-2</v>
      </c>
      <c r="H89" s="29">
        <v>1.5151859511958604E-3</v>
      </c>
    </row>
    <row r="90" spans="2:8" x14ac:dyDescent="0.25">
      <c r="C90" s="70" t="s">
        <v>398</v>
      </c>
      <c r="D90" s="29">
        <v>94.323229415151772</v>
      </c>
      <c r="E90" s="29">
        <v>4.0984617915604176</v>
      </c>
      <c r="F90" s="29">
        <v>0.73260261577691865</v>
      </c>
      <c r="G90" s="29">
        <v>0.72746154478901037</v>
      </c>
      <c r="H90" s="29">
        <v>0.11824463272188863</v>
      </c>
    </row>
    <row r="91" spans="2:8" x14ac:dyDescent="0.25">
      <c r="C91" s="70" t="s">
        <v>94</v>
      </c>
      <c r="D91" s="29">
        <v>91.505009358141592</v>
      </c>
      <c r="E91" s="29">
        <v>5.9768798855003853</v>
      </c>
      <c r="F91" s="29">
        <v>1.169657602113839</v>
      </c>
      <c r="G91" s="29">
        <v>1.1855113949135747</v>
      </c>
      <c r="H91" s="29">
        <v>0.16294175933061764</v>
      </c>
    </row>
    <row r="92" spans="2:8" x14ac:dyDescent="0.25">
      <c r="C92" s="70" t="s">
        <v>95</v>
      </c>
      <c r="D92" s="29">
        <v>94.551200366991182</v>
      </c>
      <c r="E92" s="29">
        <v>3.9140628982109185</v>
      </c>
      <c r="F92" s="29">
        <v>0.65395789795606307</v>
      </c>
      <c r="G92" s="29">
        <v>0.75539018298588101</v>
      </c>
      <c r="H92" s="29">
        <v>0.12538865385595596</v>
      </c>
    </row>
    <row r="93" spans="2:8" x14ac:dyDescent="0.25">
      <c r="C93" s="70" t="s">
        <v>96</v>
      </c>
      <c r="D93" s="29">
        <v>95.399749450639732</v>
      </c>
      <c r="E93" s="29">
        <v>3.3634197933994621</v>
      </c>
      <c r="F93" s="29">
        <v>0.56835684800690034</v>
      </c>
      <c r="G93" s="29">
        <v>0.55962869406280158</v>
      </c>
      <c r="H93" s="29">
        <v>0.10884521389111371</v>
      </c>
    </row>
    <row r="94" spans="2:8" x14ac:dyDescent="0.25">
      <c r="C94" s="70" t="s">
        <v>97</v>
      </c>
      <c r="D94" s="29">
        <v>94.504209336755693</v>
      </c>
      <c r="E94" s="29">
        <v>3.9618575395747735</v>
      </c>
      <c r="F94" s="29">
        <v>0.68286742998309258</v>
      </c>
      <c r="G94" s="29">
        <v>0.71571865336265117</v>
      </c>
      <c r="H94" s="29">
        <v>0.13534704032378167</v>
      </c>
    </row>
    <row r="95" spans="2:8" x14ac:dyDescent="0.25">
      <c r="C95" s="70" t="s">
        <v>98</v>
      </c>
      <c r="D95" s="29">
        <v>99.100669801407705</v>
      </c>
      <c r="E95" s="29">
        <v>0.74670235810013563</v>
      </c>
      <c r="F95" s="29">
        <v>8.8641553516604146E-2</v>
      </c>
      <c r="G95" s="29">
        <v>5.8115985418170937E-2</v>
      </c>
      <c r="H95" s="29">
        <v>5.8703015573910028E-3</v>
      </c>
    </row>
    <row r="96" spans="2:8" x14ac:dyDescent="0.25">
      <c r="C96" s="70" t="s">
        <v>399</v>
      </c>
      <c r="D96" s="29">
        <v>99.043571513683133</v>
      </c>
      <c r="E96" s="29">
        <v>0.78484330936966284</v>
      </c>
      <c r="F96" s="29">
        <v>9.8502601580807869E-2</v>
      </c>
      <c r="G96" s="29">
        <v>6.8316320451205462E-2</v>
      </c>
      <c r="H96" s="29">
        <v>4.7662549152003809E-3</v>
      </c>
    </row>
    <row r="97" spans="3:8" x14ac:dyDescent="0.25">
      <c r="C97" s="70" t="s">
        <v>400</v>
      </c>
      <c r="D97" s="29">
        <v>93.414584947926073</v>
      </c>
      <c r="E97" s="29">
        <v>4.710541123013388</v>
      </c>
      <c r="F97" s="29">
        <v>0.90717993906128913</v>
      </c>
      <c r="G97" s="29">
        <v>0.85091248818914367</v>
      </c>
      <c r="H97" s="29">
        <v>0.11678150181011328</v>
      </c>
    </row>
    <row r="98" spans="3:8" x14ac:dyDescent="0.25">
      <c r="C98" s="70" t="s">
        <v>99</v>
      </c>
      <c r="D98" s="29">
        <v>94.094866214313143</v>
      </c>
      <c r="E98" s="29">
        <v>4.2220677798708781</v>
      </c>
      <c r="F98" s="29">
        <v>0.79741024562430285</v>
      </c>
      <c r="G98" s="29">
        <v>0.75534502624503896</v>
      </c>
      <c r="H98" s="29">
        <v>0.13031073394663203</v>
      </c>
    </row>
    <row r="99" spans="3:8" x14ac:dyDescent="0.25">
      <c r="C99" s="70" t="s">
        <v>100</v>
      </c>
      <c r="D99" s="29">
        <v>80.387576843048862</v>
      </c>
      <c r="E99" s="29">
        <v>16.183228082194276</v>
      </c>
      <c r="F99" s="29">
        <v>2.4331050968759906</v>
      </c>
      <c r="G99" s="29">
        <v>0.87674866902555537</v>
      </c>
      <c r="H99" s="29">
        <v>0.11934130885530732</v>
      </c>
    </row>
    <row r="100" spans="3:8" x14ac:dyDescent="0.25">
      <c r="C100" s="70" t="s">
        <v>101</v>
      </c>
      <c r="D100" s="29">
        <v>88.794597198860615</v>
      </c>
      <c r="E100" s="29">
        <v>8.5513359085107634</v>
      </c>
      <c r="F100" s="29">
        <v>2.4254283275152355</v>
      </c>
      <c r="G100" s="29">
        <v>0.22018612278017735</v>
      </c>
      <c r="H100" s="29">
        <v>8.4524423332121811E-3</v>
      </c>
    </row>
    <row r="101" spans="3:8" x14ac:dyDescent="0.25">
      <c r="C101" s="70" t="s">
        <v>102</v>
      </c>
      <c r="D101" s="29">
        <v>97.00958751393533</v>
      </c>
      <c r="E101" s="29">
        <v>2.7139353400222963</v>
      </c>
      <c r="F101" s="29">
        <v>0.20691192865105906</v>
      </c>
      <c r="G101" s="29">
        <v>6.0646599777034557E-2</v>
      </c>
      <c r="H101" s="29">
        <v>8.918617614269788E-3</v>
      </c>
    </row>
    <row r="102" spans="3:8" x14ac:dyDescent="0.25">
      <c r="C102" s="70" t="s">
        <v>103</v>
      </c>
      <c r="D102" s="29">
        <v>97.82670780409471</v>
      </c>
      <c r="E102" s="29">
        <v>1.9644838548079759</v>
      </c>
      <c r="F102" s="29">
        <v>0.16011760685041176</v>
      </c>
      <c r="G102" s="29">
        <v>4.6349833561961304E-2</v>
      </c>
      <c r="H102" s="29">
        <v>2.3409006849475405E-3</v>
      </c>
    </row>
    <row r="103" spans="3:8" x14ac:dyDescent="0.25">
      <c r="C103" s="70" t="s">
        <v>401</v>
      </c>
      <c r="D103" s="29">
        <v>74.581398238610774</v>
      </c>
      <c r="E103" s="29">
        <v>24.729733927711592</v>
      </c>
      <c r="F103" s="29">
        <v>0.61664155573849422</v>
      </c>
      <c r="G103" s="29">
        <v>6.8731458038862395E-2</v>
      </c>
      <c r="H103" s="29">
        <v>3.4948199002811384E-3</v>
      </c>
    </row>
    <row r="104" spans="3:8" x14ac:dyDescent="0.25">
      <c r="C104" s="70" t="s">
        <v>402</v>
      </c>
      <c r="D104" s="29">
        <v>95.681215816646997</v>
      </c>
      <c r="E104" s="29">
        <v>3.925563913614103</v>
      </c>
      <c r="F104" s="29">
        <v>0.29159581041676241</v>
      </c>
      <c r="G104" s="29">
        <v>9.6007026897287795E-2</v>
      </c>
      <c r="H104" s="29">
        <v>5.6174324248413074E-3</v>
      </c>
    </row>
    <row r="105" spans="3:8" x14ac:dyDescent="0.25">
      <c r="C105" s="70" t="s">
        <v>104</v>
      </c>
      <c r="D105" s="29">
        <v>90.827454498896557</v>
      </c>
      <c r="E105" s="29">
        <v>7.4967600438640218</v>
      </c>
      <c r="F105" s="29">
        <v>0.96152906382371506</v>
      </c>
      <c r="G105" s="29">
        <v>0.62257980652135236</v>
      </c>
      <c r="H105" s="29">
        <v>9.1676586894352985E-2</v>
      </c>
    </row>
    <row r="106" spans="3:8" x14ac:dyDescent="0.25">
      <c r="C106" s="70" t="s">
        <v>105</v>
      </c>
      <c r="D106" s="29">
        <v>94.184862267486665</v>
      </c>
      <c r="E106" s="29">
        <v>4.4754378277096958</v>
      </c>
      <c r="F106" s="29">
        <v>0.66607231901358444</v>
      </c>
      <c r="G106" s="29">
        <v>0.58719533386723888</v>
      </c>
      <c r="H106" s="29">
        <v>8.6432251922815395E-2</v>
      </c>
    </row>
    <row r="107" spans="3:8" x14ac:dyDescent="0.25">
      <c r="C107" s="70" t="s">
        <v>106</v>
      </c>
      <c r="D107" s="29">
        <v>91.759128173048438</v>
      </c>
      <c r="E107" s="29">
        <v>5.4867810226187732</v>
      </c>
      <c r="F107" s="29">
        <v>1.1859217067790471</v>
      </c>
      <c r="G107" s="29">
        <v>1.3222269779080105</v>
      </c>
      <c r="H107" s="29">
        <v>0.24594211964573798</v>
      </c>
    </row>
    <row r="108" spans="3:8" x14ac:dyDescent="0.25">
      <c r="C108" s="70" t="s">
        <v>107</v>
      </c>
      <c r="D108" s="29">
        <v>94.929841795815435</v>
      </c>
      <c r="E108" s="29">
        <v>3.7718282187000574</v>
      </c>
      <c r="F108" s="29">
        <v>0.58391859595618967</v>
      </c>
      <c r="G108" s="29">
        <v>0.61287626643989268</v>
      </c>
      <c r="H108" s="29">
        <v>0.1015351230884272</v>
      </c>
    </row>
    <row r="109" spans="3:8" x14ac:dyDescent="0.25">
      <c r="C109" s="70" t="s">
        <v>108</v>
      </c>
      <c r="D109" s="29">
        <v>98.943258476487756</v>
      </c>
      <c r="E109" s="29">
        <v>0.8975562204120151</v>
      </c>
      <c r="F109" s="29">
        <v>8.9185251248334263E-2</v>
      </c>
      <c r="G109" s="29">
        <v>6.4296343923217716E-2</v>
      </c>
      <c r="H109" s="29">
        <v>5.7037079286725396E-3</v>
      </c>
    </row>
    <row r="110" spans="3:8" x14ac:dyDescent="0.25">
      <c r="C110" s="70" t="s">
        <v>403</v>
      </c>
      <c r="D110" s="29">
        <v>98.964896489648964</v>
      </c>
      <c r="E110" s="29">
        <v>0.89094846984698473</v>
      </c>
      <c r="F110" s="29">
        <v>7.5945094509450944E-2</v>
      </c>
      <c r="G110" s="29">
        <v>6.3990774077407733E-2</v>
      </c>
      <c r="H110" s="29">
        <v>4.2191719171917191E-3</v>
      </c>
    </row>
    <row r="111" spans="3:8" x14ac:dyDescent="0.25">
      <c r="C111" s="70" t="s">
        <v>404</v>
      </c>
      <c r="D111" s="29">
        <v>94.483433661234272</v>
      </c>
      <c r="E111" s="29">
        <v>4.0689081387950861</v>
      </c>
      <c r="F111" s="29">
        <v>0.69740126266333879</v>
      </c>
      <c r="G111" s="29">
        <v>0.64454558801938044</v>
      </c>
      <c r="H111" s="29">
        <v>0.1057113492879166</v>
      </c>
    </row>
    <row r="112" spans="3:8" x14ac:dyDescent="0.25">
      <c r="C112" s="70" t="s">
        <v>109</v>
      </c>
      <c r="D112" s="29">
        <v>94.507964391327192</v>
      </c>
      <c r="E112" s="29">
        <v>3.8577340702584735</v>
      </c>
      <c r="F112" s="29">
        <v>0.6923056270447947</v>
      </c>
      <c r="G112" s="29">
        <v>0.83345159422068638</v>
      </c>
      <c r="H112" s="29">
        <v>0.10854431714885146</v>
      </c>
    </row>
    <row r="113" spans="2:8" x14ac:dyDescent="0.25">
      <c r="C113" s="70" t="s">
        <v>110</v>
      </c>
      <c r="D113" s="29">
        <v>94.473298580248397</v>
      </c>
      <c r="E113" s="29">
        <v>3.9565666514521829</v>
      </c>
      <c r="F113" s="29">
        <v>0.66447257789415526</v>
      </c>
      <c r="G113" s="29">
        <v>0.77497777884546093</v>
      </c>
      <c r="H113" s="29">
        <v>0.13068441155980492</v>
      </c>
    </row>
    <row r="114" spans="2:8" x14ac:dyDescent="0.25">
      <c r="C114" s="70" t="s">
        <v>111</v>
      </c>
      <c r="D114" s="29">
        <v>95.024979562176398</v>
      </c>
      <c r="E114" s="29">
        <v>3.5675356526478339</v>
      </c>
      <c r="F114" s="29">
        <v>0.60450540466890734</v>
      </c>
      <c r="G114" s="29">
        <v>0.67490235262058318</v>
      </c>
      <c r="H114" s="29">
        <v>0.12807702788627487</v>
      </c>
    </row>
    <row r="115" spans="2:8" x14ac:dyDescent="0.25">
      <c r="C115" s="70" t="s">
        <v>405</v>
      </c>
      <c r="D115" s="29">
        <v>93.220481306895167</v>
      </c>
      <c r="E115" s="29">
        <v>4.9336819404950472</v>
      </c>
      <c r="F115" s="29">
        <v>0.88436802229050171</v>
      </c>
      <c r="G115" s="29">
        <v>0.82635164793221239</v>
      </c>
      <c r="H115" s="29">
        <v>0.13511708238706846</v>
      </c>
    </row>
    <row r="116" spans="2:8" x14ac:dyDescent="0.25">
      <c r="C116" s="70" t="s">
        <v>406</v>
      </c>
      <c r="D116" s="29">
        <v>98.860954393220794</v>
      </c>
      <c r="E116" s="29">
        <v>0.94068196632875534</v>
      </c>
      <c r="F116" s="29">
        <v>0.11744476162646945</v>
      </c>
      <c r="G116" s="29">
        <v>7.3051765604981E-2</v>
      </c>
      <c r="H116" s="29">
        <v>7.8671132189979554E-3</v>
      </c>
    </row>
    <row r="117" spans="2:8" x14ac:dyDescent="0.25">
      <c r="B117" t="s">
        <v>531</v>
      </c>
      <c r="C117" s="70" t="s">
        <v>407</v>
      </c>
      <c r="D117" s="29">
        <v>98.212297051755471</v>
      </c>
      <c r="E117" s="29">
        <v>1.4990328820116054</v>
      </c>
      <c r="F117" s="29">
        <v>0.17290897368266805</v>
      </c>
      <c r="G117" s="29">
        <v>0.10550378055213644</v>
      </c>
      <c r="H117" s="29">
        <v>1.0257311998124376E-2</v>
      </c>
    </row>
    <row r="118" spans="2:8" x14ac:dyDescent="0.25">
      <c r="C118" s="70" t="s">
        <v>408</v>
      </c>
      <c r="D118" s="29">
        <v>89.71876181208431</v>
      </c>
      <c r="E118" s="29">
        <v>7.1576204531015017</v>
      </c>
      <c r="F118" s="29">
        <v>1.3366253025904151</v>
      </c>
      <c r="G118" s="29">
        <v>1.5055129762029225</v>
      </c>
      <c r="H118" s="29">
        <v>0.28147945602084556</v>
      </c>
    </row>
    <row r="119" spans="2:8" x14ac:dyDescent="0.25">
      <c r="C119" s="70" t="s">
        <v>409</v>
      </c>
      <c r="D119" s="29">
        <v>94.72227941287241</v>
      </c>
      <c r="E119" s="29">
        <v>3.7335730319023397</v>
      </c>
      <c r="F119" s="29">
        <v>0.70352869101481874</v>
      </c>
      <c r="G119" s="29">
        <v>0.71708705979240628</v>
      </c>
      <c r="H119" s="29">
        <v>0.12353180441801957</v>
      </c>
    </row>
    <row r="120" spans="2:8" x14ac:dyDescent="0.25">
      <c r="C120" s="70" t="s">
        <v>112</v>
      </c>
      <c r="D120" s="29">
        <v>94.640353855932574</v>
      </c>
      <c r="E120" s="29">
        <v>3.7967243946399187</v>
      </c>
      <c r="F120" s="29">
        <v>0.70004963038424362</v>
      </c>
      <c r="G120" s="29">
        <v>0.73923151268186926</v>
      </c>
      <c r="H120" s="29">
        <v>0.12364060636139626</v>
      </c>
    </row>
    <row r="121" spans="2:8" x14ac:dyDescent="0.25">
      <c r="C121" s="70" t="s">
        <v>113</v>
      </c>
      <c r="D121" s="29">
        <v>98.773886433185993</v>
      </c>
      <c r="E121" s="29">
        <v>1.0193811628697722</v>
      </c>
      <c r="F121" s="29">
        <v>0.12308738524311458</v>
      </c>
      <c r="G121" s="29">
        <v>7.4124447466848015E-2</v>
      </c>
      <c r="H121" s="29">
        <v>9.5205712342740553E-3</v>
      </c>
    </row>
    <row r="122" spans="2:8" x14ac:dyDescent="0.25">
      <c r="C122" s="70" t="s">
        <v>410</v>
      </c>
      <c r="D122" s="29">
        <v>91.820379494621889</v>
      </c>
      <c r="E122" s="29">
        <v>5.742131279641753</v>
      </c>
      <c r="F122" s="29">
        <v>1.1117035564090332</v>
      </c>
      <c r="G122" s="29">
        <v>1.1513929368938851</v>
      </c>
      <c r="H122" s="29">
        <v>0.17439273243344011</v>
      </c>
    </row>
    <row r="123" spans="2:8" x14ac:dyDescent="0.25">
      <c r="C123" s="70" t="s">
        <v>114</v>
      </c>
      <c r="D123" s="29">
        <v>99.092346039272911</v>
      </c>
      <c r="E123" s="29">
        <v>0.73682290716760901</v>
      </c>
      <c r="F123" s="29">
        <v>9.1190953857377355E-2</v>
      </c>
      <c r="G123" s="29">
        <v>7.3560702778284401E-2</v>
      </c>
      <c r="H123" s="29">
        <v>6.0793969238251569E-3</v>
      </c>
    </row>
    <row r="124" spans="2:8" x14ac:dyDescent="0.25">
      <c r="C124" s="70" t="s">
        <v>411</v>
      </c>
      <c r="D124" s="29">
        <v>99.161459790481516</v>
      </c>
      <c r="E124" s="29">
        <v>0.69088252665609751</v>
      </c>
      <c r="F124" s="29">
        <v>8.548602692032703E-2</v>
      </c>
      <c r="G124" s="29">
        <v>5.9840218844228917E-2</v>
      </c>
      <c r="H124" s="29">
        <v>2.3314370978271006E-3</v>
      </c>
    </row>
    <row r="125" spans="2:8" x14ac:dyDescent="0.25">
      <c r="C125" s="70" t="s">
        <v>412</v>
      </c>
      <c r="D125" s="29">
        <v>93.997412816755499</v>
      </c>
      <c r="E125" s="29">
        <v>4.2581171532396151</v>
      </c>
      <c r="F125" s="29">
        <v>0.7938680536545305</v>
      </c>
      <c r="G125" s="29">
        <v>0.78742693354374327</v>
      </c>
      <c r="H125" s="29">
        <v>0.16317504280661072</v>
      </c>
    </row>
    <row r="126" spans="2:8" x14ac:dyDescent="0.25">
      <c r="C126" s="70" t="s">
        <v>115</v>
      </c>
      <c r="D126" s="29">
        <v>95.115071784260905</v>
      </c>
      <c r="E126" s="29">
        <v>3.4963406696336436</v>
      </c>
      <c r="F126" s="29">
        <v>0.60115680349686984</v>
      </c>
      <c r="G126" s="29">
        <v>0.68847271245548214</v>
      </c>
      <c r="H126" s="29">
        <v>9.8958030153093901E-2</v>
      </c>
    </row>
    <row r="127" spans="2:8" x14ac:dyDescent="0.25">
      <c r="C127" s="70" t="s">
        <v>116</v>
      </c>
      <c r="D127" s="29">
        <v>93.796756375009466</v>
      </c>
      <c r="E127" s="29">
        <v>4.2495018538603171</v>
      </c>
      <c r="F127" s="29">
        <v>0.84798345398138575</v>
      </c>
      <c r="G127" s="29">
        <v>0.95644058819078359</v>
      </c>
      <c r="H127" s="29">
        <v>0.14931772895805484</v>
      </c>
    </row>
    <row r="128" spans="2:8" x14ac:dyDescent="0.25">
      <c r="C128" s="70" t="s">
        <v>117</v>
      </c>
      <c r="D128" s="29">
        <v>95.000284074768487</v>
      </c>
      <c r="E128" s="29">
        <v>3.6852244965420353</v>
      </c>
      <c r="F128" s="29">
        <v>0.6167004973890946</v>
      </c>
      <c r="G128" s="29">
        <v>0.60378800791277354</v>
      </c>
      <c r="H128" s="29">
        <v>9.400292338761744E-2</v>
      </c>
    </row>
    <row r="129" spans="3:8" x14ac:dyDescent="0.25">
      <c r="C129" s="70" t="s">
        <v>118</v>
      </c>
      <c r="D129" s="29">
        <v>94.712175115092592</v>
      </c>
      <c r="E129" s="29">
        <v>3.7510429941924426</v>
      </c>
      <c r="F129" s="29">
        <v>0.7061226353609279</v>
      </c>
      <c r="G129" s="29">
        <v>0.70238653676113461</v>
      </c>
      <c r="H129" s="29">
        <v>0.12827271859290224</v>
      </c>
    </row>
    <row r="130" spans="3:8" x14ac:dyDescent="0.25">
      <c r="C130" s="70" t="s">
        <v>119</v>
      </c>
      <c r="D130" s="29">
        <v>94.148457072790436</v>
      </c>
      <c r="E130" s="29">
        <v>5.7077331799362696</v>
      </c>
      <c r="F130" s="29">
        <v>9.5368569244393311E-2</v>
      </c>
      <c r="G130" s="29">
        <v>4.4656710995390515E-2</v>
      </c>
      <c r="H130" s="29">
        <v>3.7844670335076712E-3</v>
      </c>
    </row>
    <row r="131" spans="3:8" x14ac:dyDescent="0.25">
      <c r="C131" s="70" t="s">
        <v>413</v>
      </c>
      <c r="D131" s="29">
        <v>98.574235807860262</v>
      </c>
      <c r="E131" s="29">
        <v>1.2190684133915575</v>
      </c>
      <c r="F131" s="29">
        <v>0.13245997088791847</v>
      </c>
      <c r="G131" s="29">
        <v>6.4774381368267825E-2</v>
      </c>
      <c r="H131" s="29">
        <v>9.4614264919941782E-3</v>
      </c>
    </row>
    <row r="132" spans="3:8" x14ac:dyDescent="0.25">
      <c r="C132" s="70" t="s">
        <v>414</v>
      </c>
      <c r="D132" s="29">
        <v>80.518274604315593</v>
      </c>
      <c r="E132" s="29">
        <v>15.757782603804596</v>
      </c>
      <c r="F132" s="29">
        <v>2.7025326471816364</v>
      </c>
      <c r="G132" s="29">
        <v>0.88889566820663113</v>
      </c>
      <c r="H132" s="29">
        <v>0.13251447649155054</v>
      </c>
    </row>
    <row r="133" spans="3:8" x14ac:dyDescent="0.25">
      <c r="C133" s="24" t="s">
        <v>415</v>
      </c>
      <c r="D133" s="29">
        <v>78.782712168438252</v>
      </c>
      <c r="E133" s="29">
        <v>19.174414577616751</v>
      </c>
      <c r="F133" s="29">
        <v>1.816208008098676</v>
      </c>
      <c r="G133" s="29">
        <v>0.21978314729466925</v>
      </c>
      <c r="H133" s="29">
        <v>6.8820985516512591E-3</v>
      </c>
    </row>
    <row r="134" spans="3:8" x14ac:dyDescent="0.25">
      <c r="C134" s="24" t="s">
        <v>120</v>
      </c>
      <c r="D134" s="29">
        <v>91.064547163649522</v>
      </c>
      <c r="E134" s="29">
        <v>7.3971949830975232</v>
      </c>
      <c r="F134" s="29">
        <v>0.90381916555601649</v>
      </c>
      <c r="G134" s="29">
        <v>0.56188601639937508</v>
      </c>
      <c r="H134" s="29">
        <v>7.2552671297563043E-2</v>
      </c>
    </row>
    <row r="135" spans="3:8" x14ac:dyDescent="0.25">
      <c r="C135" s="24" t="s">
        <v>121</v>
      </c>
      <c r="D135" s="29">
        <v>94.479375882805201</v>
      </c>
      <c r="E135" s="29">
        <v>4.3942093939411997</v>
      </c>
      <c r="F135" s="29">
        <v>0.5667832813831658</v>
      </c>
      <c r="G135" s="29">
        <v>0.47976923397838955</v>
      </c>
      <c r="H135" s="29">
        <v>7.9862207892054907E-2</v>
      </c>
    </row>
    <row r="136" spans="3:8" x14ac:dyDescent="0.25">
      <c r="C136" s="24" t="s">
        <v>122</v>
      </c>
      <c r="D136" s="29">
        <v>94.337049785082598</v>
      </c>
      <c r="E136" s="29">
        <v>4.3579651191515296</v>
      </c>
      <c r="F136" s="29">
        <v>0.60638000032937533</v>
      </c>
      <c r="G136" s="29">
        <v>0.59583998945998917</v>
      </c>
      <c r="H136" s="29">
        <v>0.10276510597651553</v>
      </c>
    </row>
    <row r="137" spans="3:8" x14ac:dyDescent="0.25">
      <c r="C137" s="24" t="s">
        <v>123</v>
      </c>
      <c r="D137" s="29">
        <v>98.659056426558777</v>
      </c>
      <c r="E137" s="29">
        <v>1.1482792669123136</v>
      </c>
      <c r="F137" s="29">
        <v>0.11704356621631386</v>
      </c>
      <c r="G137" s="29">
        <v>6.9840811116730489E-2</v>
      </c>
      <c r="H137" s="29">
        <v>5.7799291958673506E-3</v>
      </c>
    </row>
    <row r="138" spans="3:8" x14ac:dyDescent="0.25">
      <c r="C138" s="24" t="s">
        <v>416</v>
      </c>
      <c r="D138" s="29">
        <v>98.745747320071331</v>
      </c>
      <c r="E138" s="29">
        <v>1.0936872791403172</v>
      </c>
      <c r="F138" s="29">
        <v>0.10199851279587793</v>
      </c>
      <c r="G138" s="29">
        <v>5.1986338779834572E-2</v>
      </c>
      <c r="H138" s="29">
        <v>6.5805492126372869E-3</v>
      </c>
    </row>
    <row r="139" spans="3:8" x14ac:dyDescent="0.25">
      <c r="C139" s="24" t="s">
        <v>417</v>
      </c>
      <c r="D139" s="29">
        <v>94.020038301648839</v>
      </c>
      <c r="E139" s="29">
        <v>4.4844847182649046</v>
      </c>
      <c r="F139" s="29">
        <v>0.73333644728852354</v>
      </c>
      <c r="G139" s="29">
        <v>0.65393058993881081</v>
      </c>
      <c r="H139" s="29">
        <v>0.10820994285892227</v>
      </c>
    </row>
    <row r="140" spans="3:8" x14ac:dyDescent="0.25">
      <c r="C140" s="24" t="s">
        <v>124</v>
      </c>
      <c r="D140" s="29">
        <v>95.075881411635152</v>
      </c>
      <c r="E140" s="29">
        <v>3.5716743809900717</v>
      </c>
      <c r="F140" s="29">
        <v>0.60395409260629418</v>
      </c>
      <c r="G140" s="29">
        <v>0.6422389318099696</v>
      </c>
      <c r="H140" s="29">
        <v>0.10625118295851473</v>
      </c>
    </row>
    <row r="141" spans="3:8" x14ac:dyDescent="0.25">
      <c r="C141" s="24" t="s">
        <v>125</v>
      </c>
      <c r="D141" s="29">
        <v>95.01258406883619</v>
      </c>
      <c r="E141" s="29">
        <v>3.5884646672191689</v>
      </c>
      <c r="F141" s="29">
        <v>0.63588693815665354</v>
      </c>
      <c r="G141" s="29">
        <v>0.65612838423611453</v>
      </c>
      <c r="H141" s="29">
        <v>0.10693594155186967</v>
      </c>
    </row>
    <row r="142" spans="3:8" x14ac:dyDescent="0.25">
      <c r="C142" s="24" t="s">
        <v>126</v>
      </c>
      <c r="D142" s="29">
        <v>90.498475567376218</v>
      </c>
      <c r="E142" s="29">
        <v>8.0753227256299276</v>
      </c>
      <c r="F142" s="29">
        <v>1.1069512274231066</v>
      </c>
      <c r="G142" s="29">
        <v>0.30998341194895696</v>
      </c>
      <c r="H142" s="29">
        <v>9.2670676217924373E-3</v>
      </c>
    </row>
    <row r="143" spans="3:8" x14ac:dyDescent="0.25">
      <c r="C143" s="24" t="s">
        <v>127</v>
      </c>
      <c r="D143" s="29">
        <v>91.093501271586845</v>
      </c>
      <c r="E143" s="29">
        <v>6.9934105798562882</v>
      </c>
      <c r="F143" s="29">
        <v>1.0702258414353394</v>
      </c>
      <c r="G143" s="29">
        <v>0.73758379471958502</v>
      </c>
      <c r="H143" s="29">
        <v>0.10527851240193561</v>
      </c>
    </row>
    <row r="144" spans="3:8" x14ac:dyDescent="0.25">
      <c r="C144" s="24" t="s">
        <v>128</v>
      </c>
      <c r="D144" s="29">
        <v>98.893908951790038</v>
      </c>
      <c r="E144" s="29">
        <v>0.91350107746280929</v>
      </c>
      <c r="F144" s="29">
        <v>0.12284117053061139</v>
      </c>
      <c r="G144" s="29">
        <v>6.5064179306467906E-2</v>
      </c>
      <c r="H144" s="29">
        <v>4.6846209100656882E-3</v>
      </c>
    </row>
    <row r="145" spans="2:8" x14ac:dyDescent="0.25">
      <c r="C145" s="24" t="s">
        <v>418</v>
      </c>
      <c r="D145" s="29">
        <v>98.88</v>
      </c>
      <c r="E145" s="29">
        <v>0.92129032258064514</v>
      </c>
      <c r="F145" s="29">
        <v>0.11806451612903227</v>
      </c>
      <c r="G145" s="29">
        <v>7.3548387096774193E-2</v>
      </c>
      <c r="H145" s="29">
        <v>7.0967741935483875E-3</v>
      </c>
    </row>
    <row r="146" spans="2:8" x14ac:dyDescent="0.25">
      <c r="C146" s="24" t="s">
        <v>419</v>
      </c>
      <c r="D146" s="29">
        <v>92.988039906050375</v>
      </c>
      <c r="E146" s="29">
        <v>5.0964516434422347</v>
      </c>
      <c r="F146" s="29">
        <v>0.8858494010936746</v>
      </c>
      <c r="G146" s="29">
        <v>0.87683312220213605</v>
      </c>
      <c r="H146" s="29">
        <v>0.1528259272115805</v>
      </c>
    </row>
    <row r="147" spans="2:8" x14ac:dyDescent="0.25">
      <c r="C147" s="24" t="s">
        <v>129</v>
      </c>
      <c r="D147" s="29">
        <v>89.165095092454166</v>
      </c>
      <c r="E147" s="29">
        <v>7.2774471771921423</v>
      </c>
      <c r="F147" s="29">
        <v>1.60609998794855</v>
      </c>
      <c r="G147" s="29">
        <v>1.6396486188061248</v>
      </c>
      <c r="H147" s="29">
        <v>0.31170912359901892</v>
      </c>
    </row>
    <row r="148" spans="2:8" x14ac:dyDescent="0.25">
      <c r="B148" t="s">
        <v>530</v>
      </c>
      <c r="C148" s="24" t="s">
        <v>130</v>
      </c>
      <c r="D148" s="29">
        <v>95.280517236242289</v>
      </c>
      <c r="E148" s="29">
        <v>3.4170813097756456</v>
      </c>
      <c r="F148" s="29">
        <v>0.58323153472573963</v>
      </c>
      <c r="G148" s="29">
        <v>0.63164794565444093</v>
      </c>
      <c r="H148" s="29">
        <v>8.7521973601883032E-2</v>
      </c>
    </row>
    <row r="149" spans="2:8" x14ac:dyDescent="0.25">
      <c r="C149" s="24" t="s">
        <v>131</v>
      </c>
      <c r="D149" s="29">
        <v>95.020739161402346</v>
      </c>
      <c r="E149" s="29">
        <v>3.5747703795429473</v>
      </c>
      <c r="F149" s="29">
        <v>0.63497679355340275</v>
      </c>
      <c r="G149" s="29">
        <v>0.6582530689769146</v>
      </c>
      <c r="H149" s="29">
        <v>0.11126059652438655</v>
      </c>
    </row>
    <row r="150" spans="2:8" x14ac:dyDescent="0.25">
      <c r="C150" s="24" t="s">
        <v>132</v>
      </c>
      <c r="D150" s="29">
        <v>93.266470371733533</v>
      </c>
      <c r="E150" s="29">
        <v>4.8325358851674638</v>
      </c>
      <c r="F150" s="29">
        <v>0.89584100110415898</v>
      </c>
      <c r="G150" s="29">
        <v>0.87670224512329775</v>
      </c>
      <c r="H150" s="29">
        <v>0.1284504968715495</v>
      </c>
    </row>
    <row r="151" spans="2:8" x14ac:dyDescent="0.25">
      <c r="C151" s="24" t="s">
        <v>133</v>
      </c>
      <c r="D151" s="29">
        <v>98.966378355135859</v>
      </c>
      <c r="E151" s="29">
        <v>0.83792261343653018</v>
      </c>
      <c r="F151" s="29">
        <v>0.11466309447026202</v>
      </c>
      <c r="G151" s="29">
        <v>7.3318228675696387E-2</v>
      </c>
      <c r="H151" s="29">
        <v>7.7177082816522521E-3</v>
      </c>
    </row>
    <row r="152" spans="2:8" x14ac:dyDescent="0.25">
      <c r="C152" s="24" t="s">
        <v>420</v>
      </c>
      <c r="D152" s="29">
        <v>98.878934888935191</v>
      </c>
      <c r="E152" s="29">
        <v>0.93554371657886637</v>
      </c>
      <c r="F152" s="29">
        <v>0.10615395299463277</v>
      </c>
      <c r="G152" s="29">
        <v>7.738325545403138E-2</v>
      </c>
      <c r="H152" s="29">
        <v>1.9841860372828558E-3</v>
      </c>
    </row>
    <row r="153" spans="2:8" x14ac:dyDescent="0.25">
      <c r="C153" s="24" t="s">
        <v>421</v>
      </c>
      <c r="D153" s="29">
        <v>98.96808995061123</v>
      </c>
      <c r="E153" s="29">
        <v>0.87078356509860244</v>
      </c>
      <c r="F153" s="29">
        <v>8.1263792076780278E-2</v>
      </c>
      <c r="G153" s="29">
        <v>7.4258292759816463E-2</v>
      </c>
      <c r="H153" s="29">
        <v>5.6043994535710535E-3</v>
      </c>
    </row>
    <row r="154" spans="2:8" x14ac:dyDescent="0.25">
      <c r="C154" s="24" t="s">
        <v>134</v>
      </c>
      <c r="D154" s="29">
        <v>92.478388354857998</v>
      </c>
      <c r="E154" s="29">
        <v>5.4154844709298464</v>
      </c>
      <c r="F154" s="29">
        <v>0.96078115065997372</v>
      </c>
      <c r="G154" s="29">
        <v>0.97691278479451138</v>
      </c>
      <c r="H154" s="29">
        <v>0.16843323875767438</v>
      </c>
    </row>
    <row r="155" spans="2:8" x14ac:dyDescent="0.25">
      <c r="C155" s="24" t="s">
        <v>135</v>
      </c>
      <c r="D155" s="29">
        <v>94.920260442306088</v>
      </c>
      <c r="E155" s="29">
        <v>3.5759731755570625</v>
      </c>
      <c r="F155" s="29">
        <v>0.67989931545656357</v>
      </c>
      <c r="G155" s="29">
        <v>0.71055051410419545</v>
      </c>
      <c r="H155" s="29">
        <v>0.11331655257609391</v>
      </c>
    </row>
    <row r="156" spans="2:8" x14ac:dyDescent="0.25">
      <c r="C156" s="24" t="s">
        <v>136</v>
      </c>
      <c r="D156" s="29">
        <v>95.381796913141628</v>
      </c>
      <c r="E156" s="29">
        <v>3.2971282452858466</v>
      </c>
      <c r="F156" s="29">
        <v>0.5853719843191848</v>
      </c>
      <c r="G156" s="29">
        <v>0.63370988558418773</v>
      </c>
      <c r="H156" s="29">
        <v>0.10199297166915607</v>
      </c>
    </row>
    <row r="157" spans="2:8" x14ac:dyDescent="0.25">
      <c r="C157" s="24" t="s">
        <v>422</v>
      </c>
      <c r="D157" s="29">
        <v>94.249890499445328</v>
      </c>
      <c r="E157" s="29">
        <v>4.0447662828348152</v>
      </c>
      <c r="F157" s="29">
        <v>0.79536290735229709</v>
      </c>
      <c r="G157" s="29">
        <v>0.77366747035298067</v>
      </c>
      <c r="H157" s="29">
        <v>0.13631284001457278</v>
      </c>
    </row>
    <row r="158" spans="2:8" x14ac:dyDescent="0.25">
      <c r="C158" s="24" t="s">
        <v>137</v>
      </c>
      <c r="D158" s="29">
        <v>99.15507566443101</v>
      </c>
      <c r="E158" s="29">
        <v>0.71439809338453386</v>
      </c>
      <c r="F158" s="29">
        <v>6.7011240407195263E-2</v>
      </c>
      <c r="G158" s="29">
        <v>5.5939818079049956E-2</v>
      </c>
      <c r="H158" s="29">
        <v>7.5751836982046808E-3</v>
      </c>
    </row>
    <row r="159" spans="2:8" x14ac:dyDescent="0.25">
      <c r="C159" s="24" t="s">
        <v>423</v>
      </c>
      <c r="D159" s="29">
        <v>99.044547224926973</v>
      </c>
      <c r="E159" s="29">
        <v>0.78277142161635827</v>
      </c>
      <c r="F159" s="29">
        <v>9.2046007789678683E-2</v>
      </c>
      <c r="G159" s="29">
        <v>7.8353213242453743E-2</v>
      </c>
      <c r="H159" s="29">
        <v>2.2821324245374877E-3</v>
      </c>
    </row>
    <row r="160" spans="2:8" x14ac:dyDescent="0.25">
      <c r="C160" s="24" t="s">
        <v>424</v>
      </c>
      <c r="D160" s="29">
        <v>94.347433427821187</v>
      </c>
      <c r="E160" s="29">
        <v>4.1021304141282844</v>
      </c>
      <c r="F160" s="29">
        <v>0.70422167582833484</v>
      </c>
      <c r="G160" s="29">
        <v>0.74076394217969399</v>
      </c>
      <c r="H160" s="29">
        <v>0.10545054004249343</v>
      </c>
    </row>
    <row r="161" spans="3:8" x14ac:dyDescent="0.25">
      <c r="C161" s="24" t="s">
        <v>138</v>
      </c>
      <c r="D161" s="29">
        <v>94.372964795774479</v>
      </c>
      <c r="E161" s="29">
        <v>4.0547678264659881</v>
      </c>
      <c r="F161" s="29">
        <v>0.7169046947514166</v>
      </c>
      <c r="G161" s="29">
        <v>0.72459680521012282</v>
      </c>
      <c r="H161" s="29">
        <v>0.13076587779800519</v>
      </c>
    </row>
    <row r="162" spans="3:8" x14ac:dyDescent="0.25">
      <c r="C162" s="24" t="s">
        <v>139</v>
      </c>
      <c r="D162" s="29">
        <v>92.997085994171997</v>
      </c>
      <c r="E162" s="29">
        <v>4.9024383763053248</v>
      </c>
      <c r="F162" s="29">
        <v>0.97561623694675959</v>
      </c>
      <c r="G162" s="29">
        <v>0.97517337891818645</v>
      </c>
      <c r="H162" s="29">
        <v>0.14968601365774162</v>
      </c>
    </row>
    <row r="163" spans="3:8" x14ac:dyDescent="0.25">
      <c r="C163" s="24" t="s">
        <v>140</v>
      </c>
      <c r="D163" s="29">
        <v>82.224389111381967</v>
      </c>
      <c r="E163" s="29">
        <v>14.257588948865285</v>
      </c>
      <c r="F163" s="29">
        <v>2.5282953160369144</v>
      </c>
      <c r="G163" s="29">
        <v>0.85367694004295092</v>
      </c>
      <c r="H163" s="29">
        <v>0.13604968367287712</v>
      </c>
    </row>
    <row r="164" spans="3:8" x14ac:dyDescent="0.25">
      <c r="C164" s="24" t="s">
        <v>141</v>
      </c>
      <c r="D164" s="29">
        <v>79.298506549437306</v>
      </c>
      <c r="E164" s="29">
        <v>18.093108852918888</v>
      </c>
      <c r="F164" s="29">
        <v>2.1027859230635269</v>
      </c>
      <c r="G164" s="29">
        <v>0.46192007003638313</v>
      </c>
      <c r="H164" s="29">
        <v>4.367860454389276E-2</v>
      </c>
    </row>
    <row r="165" spans="3:8" x14ac:dyDescent="0.25">
      <c r="C165" s="24" t="s">
        <v>142</v>
      </c>
      <c r="D165" s="29">
        <v>97.219218238826883</v>
      </c>
      <c r="E165" s="29">
        <v>2.5022614893863029</v>
      </c>
      <c r="F165" s="29">
        <v>0.19282172662164093</v>
      </c>
      <c r="G165" s="29">
        <v>8.0257367694369072E-2</v>
      </c>
      <c r="H165" s="29">
        <v>5.4411774708046819E-3</v>
      </c>
    </row>
    <row r="166" spans="3:8" x14ac:dyDescent="0.25">
      <c r="C166" s="24" t="s">
        <v>425</v>
      </c>
      <c r="D166" s="29">
        <v>97.41473127937536</v>
      </c>
      <c r="E166" s="29">
        <v>2.2754166607262514</v>
      </c>
      <c r="F166" s="29">
        <v>0.21290448287497091</v>
      </c>
      <c r="G166" s="29">
        <v>9.4096177699205877E-2</v>
      </c>
      <c r="H166" s="29">
        <v>2.8513993242183602E-3</v>
      </c>
    </row>
    <row r="167" spans="3:8" x14ac:dyDescent="0.25">
      <c r="C167" s="24" t="s">
        <v>426</v>
      </c>
      <c r="D167" s="29">
        <v>92.819591507944082</v>
      </c>
      <c r="E167" s="29">
        <v>5.5544956384410735</v>
      </c>
      <c r="F167" s="29">
        <v>0.85959277984461613</v>
      </c>
      <c r="G167" s="29">
        <v>0.66403807222275224</v>
      </c>
      <c r="H167" s="29">
        <v>0.10228200154747899</v>
      </c>
    </row>
    <row r="168" spans="3:8" x14ac:dyDescent="0.25">
      <c r="C168" s="24" t="s">
        <v>427</v>
      </c>
      <c r="D168" s="29">
        <v>92.019105464691052</v>
      </c>
      <c r="E168" s="29">
        <v>5.322031563054348</v>
      </c>
      <c r="F168" s="29">
        <v>1.1091273372332668</v>
      </c>
      <c r="G168" s="29">
        <v>1.3074728315469801</v>
      </c>
      <c r="H168" s="29">
        <v>0.24226280347434712</v>
      </c>
    </row>
    <row r="169" spans="3:8" x14ac:dyDescent="0.25">
      <c r="C169" s="24" t="s">
        <v>143</v>
      </c>
      <c r="D169" s="29">
        <v>94.647081177921351</v>
      </c>
      <c r="E169" s="29">
        <v>3.970869946253655</v>
      </c>
      <c r="F169" s="29">
        <v>0.64526636626621892</v>
      </c>
      <c r="G169" s="29">
        <v>0.62975515553866557</v>
      </c>
      <c r="H169" s="29">
        <v>0.10702735402011805</v>
      </c>
    </row>
    <row r="170" spans="3:8" x14ac:dyDescent="0.25">
      <c r="C170" s="24" t="s">
        <v>144</v>
      </c>
      <c r="D170" s="29">
        <v>95.209753213207605</v>
      </c>
      <c r="E170" s="29">
        <v>3.5831543895683562</v>
      </c>
      <c r="F170" s="29">
        <v>0.54111038496249964</v>
      </c>
      <c r="G170" s="29">
        <v>0.57028599881741515</v>
      </c>
      <c r="H170" s="29">
        <v>9.569601344412286E-2</v>
      </c>
    </row>
    <row r="171" spans="3:8" x14ac:dyDescent="0.25">
      <c r="C171" s="24" t="s">
        <v>145</v>
      </c>
      <c r="D171" s="29">
        <v>95.01160859918005</v>
      </c>
      <c r="E171" s="29">
        <v>3.6383407050387202</v>
      </c>
      <c r="F171" s="29">
        <v>0.61202298208749062</v>
      </c>
      <c r="G171" s="29">
        <v>0.62157436115968434</v>
      </c>
      <c r="H171" s="29">
        <v>0.11645335253405434</v>
      </c>
    </row>
    <row r="172" spans="3:8" x14ac:dyDescent="0.25">
      <c r="C172" s="24" t="s">
        <v>146</v>
      </c>
      <c r="D172" s="29">
        <v>98.963992240561467</v>
      </c>
      <c r="E172" s="29">
        <v>0.84674164939987062</v>
      </c>
      <c r="F172" s="29">
        <v>0.11941228388972534</v>
      </c>
      <c r="G172" s="29">
        <v>6.3246031783490891E-2</v>
      </c>
      <c r="H172" s="29">
        <v>6.6077943654393474E-3</v>
      </c>
    </row>
    <row r="173" spans="3:8" x14ac:dyDescent="0.25">
      <c r="C173" s="24" t="s">
        <v>428</v>
      </c>
      <c r="D173" s="29">
        <v>98.868950236386823</v>
      </c>
      <c r="E173" s="29">
        <v>0.96229404717430789</v>
      </c>
      <c r="F173" s="29">
        <v>0.10241282028160305</v>
      </c>
      <c r="G173" s="29">
        <v>6.2478261429657213E-2</v>
      </c>
      <c r="H173" s="29">
        <v>3.8646347276076625E-3</v>
      </c>
    </row>
    <row r="174" spans="3:8" x14ac:dyDescent="0.25">
      <c r="C174" s="24" t="s">
        <v>429</v>
      </c>
      <c r="D174" s="29">
        <v>94.110038685475359</v>
      </c>
      <c r="E174" s="29">
        <v>4.2053847055605482</v>
      </c>
      <c r="F174" s="29">
        <v>0.74518385369856588</v>
      </c>
      <c r="G174" s="29">
        <v>0.8245086163104216</v>
      </c>
      <c r="H174" s="29">
        <v>0.11488413895510141</v>
      </c>
    </row>
    <row r="175" spans="3:8" x14ac:dyDescent="0.25">
      <c r="C175" s="24" t="s">
        <v>147</v>
      </c>
      <c r="D175" s="29">
        <v>94.457589021649113</v>
      </c>
      <c r="E175" s="29">
        <v>3.9025744160016016</v>
      </c>
      <c r="F175" s="29">
        <v>0.74529752750502787</v>
      </c>
      <c r="G175" s="29">
        <v>0.77487282621554476</v>
      </c>
      <c r="H175" s="29">
        <v>0.11966620862870715</v>
      </c>
    </row>
    <row r="176" spans="3:8" x14ac:dyDescent="0.25">
      <c r="C176" s="24" t="s">
        <v>148</v>
      </c>
      <c r="D176" s="29">
        <v>94.525900746588633</v>
      </c>
      <c r="E176" s="29">
        <v>3.907102979724085</v>
      </c>
      <c r="F176" s="29">
        <v>0.69840736598756126</v>
      </c>
      <c r="G176" s="29">
        <v>0.75719735312448888</v>
      </c>
      <c r="H176" s="29">
        <v>0.1113915545752313</v>
      </c>
    </row>
    <row r="177" spans="2:8" x14ac:dyDescent="0.25">
      <c r="C177" s="24" t="s">
        <v>149</v>
      </c>
      <c r="D177" s="29">
        <v>94.173267022778901</v>
      </c>
      <c r="E177" s="29">
        <v>4.1461638993412802</v>
      </c>
      <c r="F177" s="29">
        <v>0.75739634590251648</v>
      </c>
      <c r="G177" s="29">
        <v>0.79949828522309641</v>
      </c>
      <c r="H177" s="29">
        <v>0.12367444675420362</v>
      </c>
    </row>
    <row r="178" spans="2:8" x14ac:dyDescent="0.25">
      <c r="B178" t="s">
        <v>528</v>
      </c>
      <c r="C178" s="24" t="s">
        <v>150</v>
      </c>
      <c r="D178" s="29">
        <v>89.796723281976796</v>
      </c>
      <c r="E178" s="29">
        <v>7.1021642365697764</v>
      </c>
      <c r="F178" s="29">
        <v>1.4082875798989565</v>
      </c>
      <c r="G178" s="29">
        <v>1.4292600777547533</v>
      </c>
      <c r="H178" s="29">
        <v>0.26356482379971574</v>
      </c>
    </row>
    <row r="179" spans="2:8" x14ac:dyDescent="0.25">
      <c r="C179" s="24" t="s">
        <v>151</v>
      </c>
      <c r="D179" s="29">
        <v>98.986572372830423</v>
      </c>
      <c r="E179" s="29">
        <v>0.84298227368323742</v>
      </c>
      <c r="F179" s="29">
        <v>9.1867156624835342E-2</v>
      </c>
      <c r="G179" s="29">
        <v>7.1644826550186044E-2</v>
      </c>
      <c r="H179" s="29">
        <v>6.9333703113083267E-3</v>
      </c>
    </row>
    <row r="180" spans="2:8" x14ac:dyDescent="0.25">
      <c r="C180" s="24" t="s">
        <v>430</v>
      </c>
      <c r="D180" s="29">
        <v>99.041374534752876</v>
      </c>
      <c r="E180" s="29">
        <v>0.8121988516691192</v>
      </c>
      <c r="F180" s="29">
        <v>8.5114977350760262E-2</v>
      </c>
      <c r="G180" s="29">
        <v>5.6262442655587296E-2</v>
      </c>
      <c r="H180" s="29">
        <v>5.0491935716552696E-3</v>
      </c>
    </row>
    <row r="181" spans="2:8" x14ac:dyDescent="0.25">
      <c r="C181" s="24" t="s">
        <v>431</v>
      </c>
      <c r="D181" s="29">
        <v>93.532568122433744</v>
      </c>
      <c r="E181" s="29">
        <v>4.7905001866368053</v>
      </c>
      <c r="F181" s="29">
        <v>0.77967525195968646</v>
      </c>
      <c r="G181" s="29">
        <v>0.76614408361328856</v>
      </c>
      <c r="H181" s="29">
        <v>0.13111235535647631</v>
      </c>
    </row>
    <row r="182" spans="2:8" x14ac:dyDescent="0.25">
      <c r="C182" s="24" t="s">
        <v>152</v>
      </c>
      <c r="D182" s="29">
        <v>94.750747475507239</v>
      </c>
      <c r="E182" s="29">
        <v>3.7434889712104402</v>
      </c>
      <c r="F182" s="29">
        <v>0.71550800127870029</v>
      </c>
      <c r="G182" s="29">
        <v>0.68448071607213379</v>
      </c>
      <c r="H182" s="29">
        <v>0.1057748359314767</v>
      </c>
    </row>
    <row r="183" spans="2:8" x14ac:dyDescent="0.25">
      <c r="C183" s="24" t="s">
        <v>153</v>
      </c>
      <c r="D183" s="29">
        <v>91.612309750794452</v>
      </c>
      <c r="E183" s="29">
        <v>5.7913013005837888</v>
      </c>
      <c r="F183" s="29">
        <v>1.1751447526660772</v>
      </c>
      <c r="G183" s="29">
        <v>1.2520010512985926</v>
      </c>
      <c r="H183" s="29">
        <v>0.16924314465709347</v>
      </c>
    </row>
    <row r="184" spans="2:8" x14ac:dyDescent="0.25">
      <c r="C184" s="24" t="s">
        <v>154</v>
      </c>
      <c r="D184" s="29">
        <v>94.912905779889158</v>
      </c>
      <c r="E184" s="29">
        <v>3.6237087775506818</v>
      </c>
      <c r="F184" s="29">
        <v>0.6591909259975326</v>
      </c>
      <c r="G184" s="29">
        <v>0.6955569058535418</v>
      </c>
      <c r="H184" s="29">
        <v>0.10863761070909059</v>
      </c>
    </row>
    <row r="185" spans="2:8" x14ac:dyDescent="0.25">
      <c r="C185" s="24" t="s">
        <v>155</v>
      </c>
      <c r="D185" s="29">
        <v>95.36382794099417</v>
      </c>
      <c r="E185" s="29">
        <v>3.2666235095886766</v>
      </c>
      <c r="F185" s="29">
        <v>0.63404175217736647</v>
      </c>
      <c r="G185" s="29">
        <v>0.63266439862448298</v>
      </c>
      <c r="H185" s="29">
        <v>0.10284239861530058</v>
      </c>
    </row>
    <row r="186" spans="2:8" x14ac:dyDescent="0.25">
      <c r="C186" s="24" t="s">
        <v>156</v>
      </c>
      <c r="D186" s="29">
        <v>99.063303751419241</v>
      </c>
      <c r="E186" s="29">
        <v>0.78724193062539094</v>
      </c>
      <c r="F186" s="29">
        <v>8.9788446833653862E-2</v>
      </c>
      <c r="G186" s="29">
        <v>5.3873068100192323E-2</v>
      </c>
      <c r="H186" s="29">
        <v>5.7928030215260561E-3</v>
      </c>
    </row>
    <row r="187" spans="2:8" x14ac:dyDescent="0.25">
      <c r="C187" s="24" t="s">
        <v>432</v>
      </c>
      <c r="D187" s="29">
        <v>99.021312823348779</v>
      </c>
      <c r="E187" s="29">
        <v>0.80186860124136838</v>
      </c>
      <c r="F187" s="29">
        <v>0.11787905027323201</v>
      </c>
      <c r="G187" s="29">
        <v>5.2390689010325335E-2</v>
      </c>
      <c r="H187" s="29">
        <v>6.5488361262906669E-3</v>
      </c>
    </row>
    <row r="188" spans="2:8" x14ac:dyDescent="0.25">
      <c r="C188" s="24" t="s">
        <v>433</v>
      </c>
      <c r="D188" s="29">
        <v>93.303934300636243</v>
      </c>
      <c r="E188" s="29">
        <v>4.7943157717713225</v>
      </c>
      <c r="F188" s="29">
        <v>0.88804387431913512</v>
      </c>
      <c r="G188" s="29">
        <v>0.88804387431913512</v>
      </c>
      <c r="H188" s="29">
        <v>0.12566217895415432</v>
      </c>
    </row>
    <row r="189" spans="2:8" x14ac:dyDescent="0.25">
      <c r="C189" s="24" t="s">
        <v>157</v>
      </c>
      <c r="D189" s="29">
        <v>94.934770248882103</v>
      </c>
      <c r="E189" s="29">
        <v>3.5501170396398147</v>
      </c>
      <c r="F189" s="29">
        <v>0.67048091255064468</v>
      </c>
      <c r="G189" s="29">
        <v>0.73143372278252139</v>
      </c>
      <c r="H189" s="29">
        <v>0.11319807614491402</v>
      </c>
    </row>
    <row r="190" spans="2:8" x14ac:dyDescent="0.25">
      <c r="C190" s="24" t="s">
        <v>158</v>
      </c>
      <c r="D190" s="29">
        <v>94.548979129427764</v>
      </c>
      <c r="E190" s="29">
        <v>3.8976863623775837</v>
      </c>
      <c r="F190" s="29">
        <v>0.70995191460436546</v>
      </c>
      <c r="G190" s="29">
        <v>0.7250572744895647</v>
      </c>
      <c r="H190" s="29">
        <v>0.11832531910072758</v>
      </c>
    </row>
    <row r="191" spans="2:8" x14ac:dyDescent="0.25">
      <c r="C191" s="24" t="s">
        <v>159</v>
      </c>
      <c r="D191" s="29">
        <v>93.721622659960886</v>
      </c>
      <c r="E191" s="29">
        <v>4.7132578932662756</v>
      </c>
      <c r="F191" s="29">
        <v>0.77360994691254548</v>
      </c>
      <c r="G191" s="29">
        <v>0.66097373568035767</v>
      </c>
      <c r="H191" s="29">
        <v>0.13053576417993853</v>
      </c>
    </row>
    <row r="192" spans="2:8" x14ac:dyDescent="0.25">
      <c r="C192" s="24" t="s">
        <v>160</v>
      </c>
      <c r="D192" s="29">
        <v>79.739334384442628</v>
      </c>
      <c r="E192" s="29">
        <v>16.773141903314553</v>
      </c>
      <c r="F192" s="29">
        <v>2.5018418139821264</v>
      </c>
      <c r="G192" s="29">
        <v>0.85880137949197966</v>
      </c>
      <c r="H192" s="29">
        <v>0.12688051876870732</v>
      </c>
    </row>
    <row r="193" spans="3:8" x14ac:dyDescent="0.25">
      <c r="C193" s="24" t="s">
        <v>161</v>
      </c>
      <c r="D193" s="29">
        <v>89.456361846909289</v>
      </c>
      <c r="E193" s="29">
        <v>8.2182454432250704</v>
      </c>
      <c r="F193" s="29">
        <v>2.0897491524945409</v>
      </c>
      <c r="G193" s="29">
        <v>0.2292938806754645</v>
      </c>
      <c r="H193" s="29">
        <v>6.349676695628248E-3</v>
      </c>
    </row>
    <row r="194" spans="3:8" x14ac:dyDescent="0.25">
      <c r="C194" s="24" t="s">
        <v>434</v>
      </c>
      <c r="D194" s="29">
        <v>81.126003847171248</v>
      </c>
      <c r="E194" s="29">
        <v>18.171592056027961</v>
      </c>
      <c r="F194" s="29">
        <v>0.62150563592610752</v>
      </c>
      <c r="G194" s="29">
        <v>7.4477948106847602E-2</v>
      </c>
      <c r="H194" s="29">
        <v>6.4205127678316903E-3</v>
      </c>
    </row>
    <row r="195" spans="3:8" x14ac:dyDescent="0.25">
      <c r="C195" s="24" t="s">
        <v>435</v>
      </c>
      <c r="D195" s="29">
        <v>90.393657069400561</v>
      </c>
      <c r="E195" s="29">
        <v>7.8796837729403419</v>
      </c>
      <c r="F195" s="29">
        <v>1.019020658022467</v>
      </c>
      <c r="G195" s="29">
        <v>0.63408087448699746</v>
      </c>
      <c r="H195" s="29">
        <v>7.3557625149634945E-2</v>
      </c>
    </row>
    <row r="196" spans="3:8" x14ac:dyDescent="0.25">
      <c r="C196" s="24" t="s">
        <v>162</v>
      </c>
      <c r="D196" s="29">
        <v>94.059365344345352</v>
      </c>
      <c r="E196" s="29">
        <v>4.7146685410534639</v>
      </c>
      <c r="F196" s="29">
        <v>0.61971913485334384</v>
      </c>
      <c r="G196" s="29">
        <v>0.52394968442941026</v>
      </c>
      <c r="H196" s="29">
        <v>8.2297295318426111E-2</v>
      </c>
    </row>
    <row r="197" spans="3:8" x14ac:dyDescent="0.25">
      <c r="C197" s="24" t="s">
        <v>163</v>
      </c>
      <c r="D197" s="29">
        <v>94.607091527144632</v>
      </c>
      <c r="E197" s="29">
        <v>4.1182584356380625</v>
      </c>
      <c r="F197" s="29">
        <v>0.59307586500234966</v>
      </c>
      <c r="G197" s="29">
        <v>0.59993619889480021</v>
      </c>
      <c r="H197" s="29">
        <v>8.1637973320161483E-2</v>
      </c>
    </row>
    <row r="198" spans="3:8" x14ac:dyDescent="0.25">
      <c r="C198" s="24" t="s">
        <v>164</v>
      </c>
      <c r="D198" s="29">
        <v>94.664445580643559</v>
      </c>
      <c r="E198" s="29">
        <v>4.0728340287971498</v>
      </c>
      <c r="F198" s="29">
        <v>0.60563078293282313</v>
      </c>
      <c r="G198" s="29">
        <v>0.56868598571687745</v>
      </c>
      <c r="H198" s="29">
        <v>8.8403621909584215E-2</v>
      </c>
    </row>
    <row r="199" spans="3:8" x14ac:dyDescent="0.25">
      <c r="C199" s="24" t="s">
        <v>165</v>
      </c>
      <c r="D199" s="29">
        <v>94.851307213911795</v>
      </c>
      <c r="E199" s="29">
        <v>3.8056852246797215</v>
      </c>
      <c r="F199" s="29">
        <v>0.6263888681749713</v>
      </c>
      <c r="G199" s="29">
        <v>0.6222875124904923</v>
      </c>
      <c r="H199" s="29">
        <v>9.433118074301651E-2</v>
      </c>
    </row>
    <row r="200" spans="3:8" x14ac:dyDescent="0.25">
      <c r="C200" s="24" t="s">
        <v>166</v>
      </c>
      <c r="D200" s="29">
        <v>98.984400182142835</v>
      </c>
      <c r="E200" s="29">
        <v>0.83396861617489815</v>
      </c>
      <c r="F200" s="29">
        <v>0.11153690694854464</v>
      </c>
      <c r="G200" s="29">
        <v>6.3954648479670098E-2</v>
      </c>
      <c r="H200" s="29">
        <v>6.1396462540483296E-3</v>
      </c>
    </row>
    <row r="201" spans="3:8" x14ac:dyDescent="0.25">
      <c r="C201" s="24" t="s">
        <v>436</v>
      </c>
      <c r="D201" s="29">
        <v>98.885893164996702</v>
      </c>
      <c r="E201" s="29">
        <v>0.94300491269913278</v>
      </c>
      <c r="F201" s="29">
        <v>0.10629058809804659</v>
      </c>
      <c r="G201" s="29">
        <v>6.2218880837880929E-2</v>
      </c>
      <c r="H201" s="29">
        <v>2.5924533682450384E-3</v>
      </c>
    </row>
    <row r="202" spans="3:8" x14ac:dyDescent="0.25">
      <c r="C202" s="24" t="s">
        <v>437</v>
      </c>
      <c r="D202" s="29">
        <v>94.404454342984408</v>
      </c>
      <c r="E202" s="29">
        <v>4.0734966592427622</v>
      </c>
      <c r="F202" s="29">
        <v>0.68819599109131402</v>
      </c>
      <c r="G202" s="29">
        <v>0.7291759465478842</v>
      </c>
      <c r="H202" s="29">
        <v>0.10467706013363029</v>
      </c>
    </row>
    <row r="203" spans="3:8" x14ac:dyDescent="0.25">
      <c r="C203" s="24" t="s">
        <v>167</v>
      </c>
      <c r="D203" s="29">
        <v>94.269332372718537</v>
      </c>
      <c r="E203" s="29">
        <v>3.9295148895292988</v>
      </c>
      <c r="F203" s="29">
        <v>0.78087475984630161</v>
      </c>
      <c r="G203" s="29">
        <v>0.87618575888568695</v>
      </c>
      <c r="H203" s="29">
        <v>0.14409221902017291</v>
      </c>
    </row>
    <row r="204" spans="3:8" x14ac:dyDescent="0.25">
      <c r="C204" s="24" t="s">
        <v>168</v>
      </c>
      <c r="D204" s="29">
        <v>94.68588905044281</v>
      </c>
      <c r="E204" s="29">
        <v>3.7812732170449004</v>
      </c>
      <c r="F204" s="29">
        <v>0.6791341722995301</v>
      </c>
      <c r="G204" s="29">
        <v>0.74476861579693432</v>
      </c>
      <c r="H204" s="29">
        <v>0.10893494441583065</v>
      </c>
    </row>
    <row r="205" spans="3:8" x14ac:dyDescent="0.25">
      <c r="C205" s="24" t="s">
        <v>169</v>
      </c>
      <c r="D205" s="29">
        <v>95.122808950202739</v>
      </c>
      <c r="E205" s="29">
        <v>3.566268531504087</v>
      </c>
      <c r="F205" s="29">
        <v>0.61182033497587041</v>
      </c>
      <c r="G205" s="29">
        <v>0.59021172203697192</v>
      </c>
      <c r="H205" s="29">
        <v>0.1088904612803315</v>
      </c>
    </row>
    <row r="206" spans="3:8" x14ac:dyDescent="0.25">
      <c r="C206" s="24" t="s">
        <v>170</v>
      </c>
      <c r="D206" s="29">
        <v>92.815881630952518</v>
      </c>
      <c r="E206" s="29">
        <v>5.1598785381032277</v>
      </c>
      <c r="F206" s="29">
        <v>0.95975917814286416</v>
      </c>
      <c r="G206" s="29">
        <v>0.90195592689765436</v>
      </c>
      <c r="H206" s="29">
        <v>0.16252472590373881</v>
      </c>
    </row>
    <row r="207" spans="3:8" x14ac:dyDescent="0.25">
      <c r="C207" s="24" t="s">
        <v>171</v>
      </c>
      <c r="D207" s="29">
        <v>98.734968070107541</v>
      </c>
      <c r="E207" s="29">
        <v>1.0383435158820116</v>
      </c>
      <c r="F207" s="29">
        <v>0.13214275841096951</v>
      </c>
      <c r="G207" s="29">
        <v>8.4593481325850775E-2</v>
      </c>
      <c r="H207" s="29">
        <v>9.9521742736295039E-3</v>
      </c>
    </row>
    <row r="208" spans="3:8" x14ac:dyDescent="0.25">
      <c r="C208" s="24" t="s">
        <v>438</v>
      </c>
      <c r="D208" s="29">
        <v>98.124408262555193</v>
      </c>
      <c r="E208" s="29">
        <v>1.5203765005079439</v>
      </c>
      <c r="F208" s="29">
        <v>0.19281138347350743</v>
      </c>
      <c r="G208" s="29">
        <v>0.14996440936828356</v>
      </c>
      <c r="H208" s="29">
        <v>1.2439444095064997E-2</v>
      </c>
    </row>
    <row r="209" spans="2:8" x14ac:dyDescent="0.25">
      <c r="B209" t="s">
        <v>528</v>
      </c>
      <c r="C209" s="24" t="s">
        <v>439</v>
      </c>
      <c r="D209" s="29">
        <v>89.789263167320868</v>
      </c>
      <c r="E209" s="29">
        <v>6.8463352387206546</v>
      </c>
      <c r="F209" s="29">
        <v>1.3906093756995954</v>
      </c>
      <c r="G209" s="29">
        <v>1.6611196513588944</v>
      </c>
      <c r="H209" s="29">
        <v>0.31267256689998951</v>
      </c>
    </row>
    <row r="210" spans="2:8" x14ac:dyDescent="0.25">
      <c r="C210" s="24" t="s">
        <v>172</v>
      </c>
      <c r="D210" s="29">
        <v>95.194516771327926</v>
      </c>
      <c r="E210" s="29">
        <v>3.33176979629346</v>
      </c>
      <c r="F210" s="29">
        <v>0.65429238780824017</v>
      </c>
      <c r="G210" s="29">
        <v>0.69449762597641285</v>
      </c>
      <c r="H210" s="29">
        <v>0.12492341859396537</v>
      </c>
    </row>
    <row r="211" spans="2:8" x14ac:dyDescent="0.25">
      <c r="C211" s="24" t="s">
        <v>173</v>
      </c>
      <c r="D211" s="29">
        <v>94.934592739891613</v>
      </c>
      <c r="E211" s="29">
        <v>3.5164931570943967</v>
      </c>
      <c r="F211" s="29">
        <v>0.68867703825008775</v>
      </c>
      <c r="G211" s="29">
        <v>0.74521386516941546</v>
      </c>
      <c r="H211" s="29">
        <v>0.11502319959449449</v>
      </c>
    </row>
    <row r="212" spans="2:8" x14ac:dyDescent="0.25">
      <c r="C212" s="24" t="s">
        <v>174</v>
      </c>
      <c r="D212" s="29">
        <v>95.421396350264132</v>
      </c>
      <c r="E212" s="29">
        <v>3.2696145913219934</v>
      </c>
      <c r="F212" s="29">
        <v>0.58971195571920565</v>
      </c>
      <c r="G212" s="29">
        <v>0.62353226981941856</v>
      </c>
      <c r="H212" s="29">
        <v>9.5744832875250679E-2</v>
      </c>
    </row>
    <row r="213" spans="2:8" x14ac:dyDescent="0.25">
      <c r="C213" s="24" t="s">
        <v>175</v>
      </c>
      <c r="D213" s="29">
        <v>91.911993874355019</v>
      </c>
      <c r="E213" s="29">
        <v>5.6881538798958031</v>
      </c>
      <c r="F213" s="29">
        <v>1.1066177743746417</v>
      </c>
      <c r="G213" s="29">
        <v>1.1289348226756601</v>
      </c>
      <c r="H213" s="29">
        <v>0.16429964869887759</v>
      </c>
    </row>
    <row r="214" spans="2:8" x14ac:dyDescent="0.25">
      <c r="C214" s="24" t="s">
        <v>176</v>
      </c>
      <c r="D214" s="29">
        <v>99.03764954257565</v>
      </c>
      <c r="E214" s="29">
        <v>0.79462819610602864</v>
      </c>
      <c r="F214" s="29">
        <v>9.5589960121979831E-2</v>
      </c>
      <c r="G214" s="29">
        <v>6.5095003518648831E-2</v>
      </c>
      <c r="H214" s="29">
        <v>7.0372976776917661E-3</v>
      </c>
    </row>
    <row r="215" spans="2:8" x14ac:dyDescent="0.25">
      <c r="C215" s="24" t="s">
        <v>440</v>
      </c>
      <c r="D215" s="29">
        <v>99.07755786598986</v>
      </c>
      <c r="E215" s="29">
        <v>0.76437280613872993</v>
      </c>
      <c r="F215" s="29">
        <v>9.5732128147472006E-2</v>
      </c>
      <c r="G215" s="29">
        <v>5.7884542600797027E-2</v>
      </c>
      <c r="H215" s="29">
        <v>4.4526571231382327E-3</v>
      </c>
    </row>
    <row r="216" spans="2:8" x14ac:dyDescent="0.25">
      <c r="C216" s="24" t="s">
        <v>441</v>
      </c>
      <c r="D216" s="29">
        <v>94.32663851549249</v>
      </c>
      <c r="E216" s="29">
        <v>4.0520372247492631</v>
      </c>
      <c r="F216" s="29">
        <v>0.76609226725617741</v>
      </c>
      <c r="G216" s="29">
        <v>0.74367999348006575</v>
      </c>
      <c r="H216" s="29">
        <v>0.11155199902200988</v>
      </c>
    </row>
    <row r="217" spans="2:8" x14ac:dyDescent="0.25">
      <c r="C217" s="24" t="s">
        <v>177</v>
      </c>
      <c r="D217" s="29">
        <v>95.241383764662629</v>
      </c>
      <c r="E217" s="29">
        <v>3.3143379521753604</v>
      </c>
      <c r="F217" s="29">
        <v>0.65680629182668659</v>
      </c>
      <c r="G217" s="29">
        <v>0.67966036854682843</v>
      </c>
      <c r="H217" s="29">
        <v>0.10781162278849547</v>
      </c>
    </row>
    <row r="218" spans="2:8" x14ac:dyDescent="0.25">
      <c r="C218" s="24" t="s">
        <v>178</v>
      </c>
      <c r="D218" s="29">
        <v>93.810532178990385</v>
      </c>
      <c r="E218" s="29">
        <v>4.2654028436018958</v>
      </c>
      <c r="F218" s="29">
        <v>0.85615369471374303</v>
      </c>
      <c r="G218" s="29">
        <v>0.90849287178822324</v>
      </c>
      <c r="H218" s="29">
        <v>0.15941841090575587</v>
      </c>
    </row>
    <row r="219" spans="2:8" x14ac:dyDescent="0.25">
      <c r="C219" s="24" t="s">
        <v>179</v>
      </c>
      <c r="D219" s="29">
        <v>95.397698849424714</v>
      </c>
      <c r="E219" s="29">
        <v>3.2820331734494697</v>
      </c>
      <c r="F219" s="29">
        <v>0.6189369194401122</v>
      </c>
      <c r="G219" s="29">
        <v>0.59931926747687569</v>
      </c>
      <c r="H219" s="29">
        <v>0.10201179020882992</v>
      </c>
    </row>
    <row r="220" spans="2:8" x14ac:dyDescent="0.25">
      <c r="C220" s="24" t="s">
        <v>180</v>
      </c>
      <c r="D220" s="29">
        <v>94.936467033943487</v>
      </c>
      <c r="E220" s="29">
        <v>3.6769148747112137</v>
      </c>
      <c r="F220" s="29">
        <v>0.61444819619690771</v>
      </c>
      <c r="G220" s="29">
        <v>0.66509685445175049</v>
      </c>
      <c r="H220" s="29">
        <v>0.1070730406966412</v>
      </c>
    </row>
    <row r="221" spans="2:8" x14ac:dyDescent="0.25">
      <c r="C221" s="24" t="s">
        <v>181</v>
      </c>
      <c r="D221" s="29">
        <v>98.797119260934878</v>
      </c>
      <c r="E221" s="29">
        <v>1.0057650404621532</v>
      </c>
      <c r="F221" s="29">
        <v>0.12230672865124177</v>
      </c>
      <c r="G221" s="29">
        <v>6.709058416305981E-2</v>
      </c>
      <c r="H221" s="29">
        <v>7.7183857886705962E-3</v>
      </c>
    </row>
    <row r="222" spans="2:8" x14ac:dyDescent="0.25">
      <c r="C222" s="24" t="s">
        <v>442</v>
      </c>
      <c r="D222" s="29">
        <v>98.730032963829487</v>
      </c>
      <c r="E222" s="29">
        <v>1.0913195249022671</v>
      </c>
      <c r="F222" s="29">
        <v>0.11062691074351749</v>
      </c>
      <c r="G222" s="29">
        <v>6.2788246638212628E-2</v>
      </c>
      <c r="H222" s="29">
        <v>5.232353886517719E-3</v>
      </c>
    </row>
    <row r="223" spans="2:8" x14ac:dyDescent="0.25">
      <c r="C223" s="24" t="s">
        <v>443</v>
      </c>
      <c r="D223" s="29">
        <v>92.04596885122244</v>
      </c>
      <c r="E223" s="29">
        <v>5.7833784443359804</v>
      </c>
      <c r="F223" s="29">
        <v>1.0453920220082531</v>
      </c>
      <c r="G223" s="29">
        <v>0.97617251630651813</v>
      </c>
      <c r="H223" s="29">
        <v>0.14908816612681369</v>
      </c>
    </row>
    <row r="224" spans="2:8" x14ac:dyDescent="0.25">
      <c r="C224" s="24" t="s">
        <v>182</v>
      </c>
      <c r="D224" s="29">
        <v>82.244707361227299</v>
      </c>
      <c r="E224" s="29">
        <v>14.590996206739346</v>
      </c>
      <c r="F224" s="29">
        <v>2.1916371217251589</v>
      </c>
      <c r="G224" s="29">
        <v>0.8476189211559485</v>
      </c>
      <c r="H224" s="29">
        <v>0.1250403891522483</v>
      </c>
    </row>
    <row r="225" spans="2:8" x14ac:dyDescent="0.25">
      <c r="C225" s="24" t="s">
        <v>183</v>
      </c>
      <c r="D225" s="29">
        <v>79.778886955161425</v>
      </c>
      <c r="E225" s="29">
        <v>17.853546217172802</v>
      </c>
      <c r="F225" s="29">
        <v>1.7981628502708304</v>
      </c>
      <c r="G225" s="29">
        <v>0.51416238096169264</v>
      </c>
      <c r="H225" s="29">
        <v>5.5241596433250557E-2</v>
      </c>
    </row>
    <row r="226" spans="2:8" x14ac:dyDescent="0.25">
      <c r="C226" s="24" t="s">
        <v>184</v>
      </c>
      <c r="D226" s="29">
        <v>93.739955338261922</v>
      </c>
      <c r="E226" s="29">
        <v>5.0572228519226536</v>
      </c>
      <c r="F226" s="29">
        <v>0.67013753785251473</v>
      </c>
      <c r="G226" s="29">
        <v>0.46924430309079523</v>
      </c>
      <c r="H226" s="29">
        <v>6.3439968872121943E-2</v>
      </c>
    </row>
    <row r="227" spans="2:8" x14ac:dyDescent="0.25">
      <c r="C227" s="24" t="s">
        <v>185</v>
      </c>
      <c r="D227" s="29">
        <v>94.179879453613765</v>
      </c>
      <c r="E227" s="29">
        <v>4.4801321124068769</v>
      </c>
      <c r="F227" s="29">
        <v>0.63922365405846715</v>
      </c>
      <c r="G227" s="29">
        <v>0.59314512263383645</v>
      </c>
      <c r="H227" s="29">
        <v>0.10761965728705689</v>
      </c>
    </row>
    <row r="228" spans="2:8" x14ac:dyDescent="0.25">
      <c r="C228" s="24" t="s">
        <v>186</v>
      </c>
      <c r="D228" s="29">
        <v>98.666368467369054</v>
      </c>
      <c r="E228" s="29">
        <v>1.1211645330831053</v>
      </c>
      <c r="F228" s="29">
        <v>0.13273110040402764</v>
      </c>
      <c r="G228" s="29">
        <v>7.1470592525245652E-2</v>
      </c>
      <c r="H228" s="29">
        <v>8.2653066185658236E-3</v>
      </c>
    </row>
    <row r="229" spans="2:8" x14ac:dyDescent="0.25">
      <c r="C229" s="24" t="s">
        <v>444</v>
      </c>
      <c r="D229" s="29">
        <v>98.885176299162154</v>
      </c>
      <c r="E229" s="29">
        <v>0.94964137220666001</v>
      </c>
      <c r="F229" s="29">
        <v>9.4838523282543427E-2</v>
      </c>
      <c r="G229" s="29">
        <v>6.7203456895577135E-2</v>
      </c>
      <c r="H229" s="29">
        <v>3.1403484530643515E-3</v>
      </c>
    </row>
    <row r="230" spans="2:8" x14ac:dyDescent="0.25">
      <c r="C230" s="24" t="s">
        <v>445</v>
      </c>
      <c r="D230" s="29">
        <v>97.891707613316399</v>
      </c>
      <c r="E230" s="29">
        <v>1.7211395130569205</v>
      </c>
      <c r="F230" s="29">
        <v>0.20910395848285759</v>
      </c>
      <c r="G230" s="29">
        <v>0.16424667365980233</v>
      </c>
      <c r="H230" s="29">
        <v>1.3802241484017003E-2</v>
      </c>
    </row>
    <row r="231" spans="2:8" x14ac:dyDescent="0.25">
      <c r="C231" s="24" t="s">
        <v>446</v>
      </c>
      <c r="D231" s="29">
        <v>90.870668935158932</v>
      </c>
      <c r="E231" s="29">
        <v>6.0037403116476273</v>
      </c>
      <c r="F231" s="29">
        <v>1.2713008722892869</v>
      </c>
      <c r="G231" s="29">
        <v>1.5558751249021037</v>
      </c>
      <c r="H231" s="29">
        <v>0.29841475600205242</v>
      </c>
    </row>
    <row r="232" spans="2:8" x14ac:dyDescent="0.25">
      <c r="C232" s="24" t="s">
        <v>187</v>
      </c>
      <c r="D232" s="29">
        <v>94.831819759975559</v>
      </c>
      <c r="E232" s="29">
        <v>3.6986685295261843</v>
      </c>
      <c r="F232" s="29">
        <v>0.66678100385260541</v>
      </c>
      <c r="G232" s="29">
        <v>0.69940893252293368</v>
      </c>
      <c r="H232" s="29">
        <v>0.10332177412270611</v>
      </c>
    </row>
    <row r="233" spans="2:8" x14ac:dyDescent="0.25">
      <c r="C233" s="24" t="s">
        <v>188</v>
      </c>
      <c r="D233" s="29">
        <v>95.122855535151118</v>
      </c>
      <c r="E233" s="29">
        <v>3.4974460530505596</v>
      </c>
      <c r="F233" s="29">
        <v>0.60239124460748605</v>
      </c>
      <c r="G233" s="29">
        <v>0.67480032976667692</v>
      </c>
      <c r="H233" s="29">
        <v>0.10250683742415584</v>
      </c>
    </row>
    <row r="234" spans="2:8" x14ac:dyDescent="0.25">
      <c r="C234" s="24" t="s">
        <v>189</v>
      </c>
      <c r="D234" s="29">
        <v>94.750771794661631</v>
      </c>
      <c r="E234" s="29">
        <v>3.7073463923722101</v>
      </c>
      <c r="F234" s="29">
        <v>0.69256618309974594</v>
      </c>
      <c r="G234" s="29">
        <v>0.74857252137802921</v>
      </c>
      <c r="H234" s="29">
        <v>0.10074310848837527</v>
      </c>
    </row>
    <row r="235" spans="2:8" x14ac:dyDescent="0.25">
      <c r="C235" s="24" t="s">
        <v>190</v>
      </c>
      <c r="D235" s="29">
        <v>99.051061161171077</v>
      </c>
      <c r="E235" s="29">
        <v>0.80591037616485683</v>
      </c>
      <c r="F235" s="29">
        <v>8.6917296542011857E-2</v>
      </c>
      <c r="G235" s="29">
        <v>5.2810509291348978E-2</v>
      </c>
      <c r="H235" s="29">
        <v>3.3006568307093111E-3</v>
      </c>
    </row>
    <row r="236" spans="2:8" x14ac:dyDescent="0.25">
      <c r="C236" s="24" t="s">
        <v>447</v>
      </c>
      <c r="D236" s="29">
        <v>98.980620207825453</v>
      </c>
      <c r="E236" s="29">
        <v>0.87365682923175403</v>
      </c>
      <c r="F236" s="29">
        <v>8.511855312078663E-2</v>
      </c>
      <c r="G236" s="29">
        <v>5.4475873997303442E-2</v>
      </c>
      <c r="H236" s="29">
        <v>6.1285358246966374E-3</v>
      </c>
    </row>
    <row r="237" spans="2:8" x14ac:dyDescent="0.25">
      <c r="C237" s="24" t="s">
        <v>448</v>
      </c>
      <c r="D237" s="29">
        <v>94.241827777600989</v>
      </c>
      <c r="E237" s="29">
        <v>4.2389639199392679</v>
      </c>
      <c r="F237" s="29">
        <v>0.71778273775700852</v>
      </c>
      <c r="G237" s="29">
        <v>0.69368996695199181</v>
      </c>
      <c r="H237" s="29">
        <v>0.1077355977507353</v>
      </c>
    </row>
    <row r="238" spans="2:8" x14ac:dyDescent="0.25">
      <c r="C238" s="24" t="s">
        <v>191</v>
      </c>
      <c r="D238" s="29">
        <v>93.819209338411625</v>
      </c>
      <c r="E238" s="29">
        <v>4.3253632388207084</v>
      </c>
      <c r="F238" s="29">
        <v>0.81199746085484548</v>
      </c>
      <c r="G238" s="29">
        <v>0.8913457469318663</v>
      </c>
      <c r="H238" s="29">
        <v>0.15208421498095642</v>
      </c>
    </row>
    <row r="239" spans="2:8" x14ac:dyDescent="0.25">
      <c r="C239" s="24" t="s">
        <v>192</v>
      </c>
      <c r="D239" s="29">
        <v>90.526397328421666</v>
      </c>
      <c r="E239" s="29">
        <v>6.5266038937565618</v>
      </c>
      <c r="F239" s="29">
        <v>1.302222298727902</v>
      </c>
      <c r="G239" s="29">
        <v>1.3994801439071833</v>
      </c>
      <c r="H239" s="29">
        <v>0.24529633518668342</v>
      </c>
    </row>
    <row r="240" spans="2:8" x14ac:dyDescent="0.25">
      <c r="B240" t="s">
        <v>532</v>
      </c>
      <c r="C240" s="24" t="s">
        <v>193</v>
      </c>
      <c r="D240" s="29">
        <v>94.705959512045823</v>
      </c>
      <c r="E240" s="29">
        <v>3.8887674347426868</v>
      </c>
      <c r="F240" s="29">
        <v>0.64929386559398361</v>
      </c>
      <c r="G240" s="29">
        <v>0.64798216081500593</v>
      </c>
      <c r="H240" s="29">
        <v>0.10799702680250099</v>
      </c>
    </row>
    <row r="241" spans="3:8" x14ac:dyDescent="0.25">
      <c r="C241" s="24" t="s">
        <v>194</v>
      </c>
      <c r="D241" s="29">
        <v>94.977201936029445</v>
      </c>
      <c r="E241" s="29">
        <v>3.6200690953439261</v>
      </c>
      <c r="F241" s="29">
        <v>0.6420852685837154</v>
      </c>
      <c r="G241" s="29">
        <v>0.66205747746752397</v>
      </c>
      <c r="H241" s="29">
        <v>9.858622257539508E-2</v>
      </c>
    </row>
    <row r="242" spans="3:8" x14ac:dyDescent="0.25">
      <c r="C242" s="24" t="s">
        <v>195</v>
      </c>
      <c r="D242" s="29">
        <v>99.175406555189795</v>
      </c>
      <c r="E242" s="29">
        <v>0.68242216122223565</v>
      </c>
      <c r="F242" s="29">
        <v>8.2021894377672544E-2</v>
      </c>
      <c r="G242" s="29">
        <v>5.5228075547632843E-2</v>
      </c>
      <c r="H242" s="29">
        <v>4.9213136626603529E-3</v>
      </c>
    </row>
    <row r="243" spans="3:8" x14ac:dyDescent="0.25">
      <c r="C243" s="24" t="s">
        <v>449</v>
      </c>
      <c r="D243" s="29">
        <v>99.040603892407063</v>
      </c>
      <c r="E243" s="29">
        <v>0.8089852892596836</v>
      </c>
      <c r="F243" s="29">
        <v>7.8719680623010047E-2</v>
      </c>
      <c r="G243" s="29">
        <v>6.6068303380026283E-2</v>
      </c>
      <c r="H243" s="29">
        <v>5.6228343302150031E-3</v>
      </c>
    </row>
    <row r="244" spans="3:8" x14ac:dyDescent="0.25">
      <c r="C244" s="24" t="s">
        <v>450</v>
      </c>
      <c r="D244" s="29">
        <v>91.132314145188545</v>
      </c>
      <c r="E244" s="29">
        <v>6.2449546857965563</v>
      </c>
      <c r="F244" s="29">
        <v>1.2137881675418813</v>
      </c>
      <c r="G244" s="29">
        <v>1.2350096953254384</v>
      </c>
      <c r="H244" s="29">
        <v>0.17393330614758534</v>
      </c>
    </row>
    <row r="245" spans="3:8" x14ac:dyDescent="0.25">
      <c r="C245" s="24" t="s">
        <v>196</v>
      </c>
      <c r="D245" s="29">
        <v>94.980027279812944</v>
      </c>
      <c r="E245" s="29">
        <v>3.531274356975838</v>
      </c>
      <c r="F245" s="29">
        <v>0.68735385814497274</v>
      </c>
      <c r="G245" s="29">
        <v>0.70635229929851906</v>
      </c>
      <c r="H245" s="29">
        <v>9.4992205767731888E-2</v>
      </c>
    </row>
    <row r="246" spans="3:8" x14ac:dyDescent="0.25">
      <c r="C246" s="24" t="s">
        <v>197</v>
      </c>
      <c r="D246" s="29">
        <v>94.919335658791809</v>
      </c>
      <c r="E246" s="29">
        <v>3.5317900745203747</v>
      </c>
      <c r="F246" s="29">
        <v>0.67534089107341055</v>
      </c>
      <c r="G246" s="29">
        <v>0.76502299032820675</v>
      </c>
      <c r="H246" s="29">
        <v>0.10851038528618993</v>
      </c>
    </row>
    <row r="247" spans="3:8" x14ac:dyDescent="0.25">
      <c r="C247" s="24" t="s">
        <v>198</v>
      </c>
      <c r="D247" s="29">
        <v>95.45147839088159</v>
      </c>
      <c r="E247" s="29">
        <v>3.3621196013611585</v>
      </c>
      <c r="F247" s="29">
        <v>0.52426929966359392</v>
      </c>
      <c r="G247" s="29">
        <v>0.559706020844559</v>
      </c>
      <c r="H247" s="29">
        <v>0.10242668724909103</v>
      </c>
    </row>
    <row r="248" spans="3:8" x14ac:dyDescent="0.25">
      <c r="C248" s="24" t="s">
        <v>199</v>
      </c>
      <c r="D248" s="29">
        <v>94.648608826754383</v>
      </c>
      <c r="E248" s="29">
        <v>3.8779810855263155</v>
      </c>
      <c r="F248" s="29">
        <v>0.65746641995614041</v>
      </c>
      <c r="G248" s="29">
        <v>0.69601493969298245</v>
      </c>
      <c r="H248" s="29">
        <v>0.11992872807017545</v>
      </c>
    </row>
    <row r="249" spans="3:8" x14ac:dyDescent="0.25">
      <c r="C249" s="24" t="s">
        <v>200</v>
      </c>
      <c r="D249" s="29">
        <v>99.15955343777496</v>
      </c>
      <c r="E249" s="29">
        <v>0.69875332807697144</v>
      </c>
      <c r="F249" s="29">
        <v>7.5988710248763039E-2</v>
      </c>
      <c r="G249" s="29">
        <v>6.1133774410658995E-2</v>
      </c>
      <c r="H249" s="29">
        <v>4.570749488647401E-3</v>
      </c>
    </row>
    <row r="250" spans="3:8" x14ac:dyDescent="0.25">
      <c r="C250" s="24" t="s">
        <v>451</v>
      </c>
      <c r="D250" s="29">
        <v>99.172107175563497</v>
      </c>
      <c r="E250" s="29">
        <v>0.6964343741691531</v>
      </c>
      <c r="F250" s="29">
        <v>7.754571504534577E-2</v>
      </c>
      <c r="G250" s="29">
        <v>4.9481551505125405E-2</v>
      </c>
      <c r="H250" s="29">
        <v>4.4311837168769016E-3</v>
      </c>
    </row>
    <row r="251" spans="3:8" x14ac:dyDescent="0.25">
      <c r="C251" s="24" t="s">
        <v>452</v>
      </c>
      <c r="D251" s="29">
        <v>93.816098629847673</v>
      </c>
      <c r="E251" s="29">
        <v>4.3591435887959031</v>
      </c>
      <c r="F251" s="29">
        <v>0.83265133715251183</v>
      </c>
      <c r="G251" s="29">
        <v>0.84479526914649283</v>
      </c>
      <c r="H251" s="29">
        <v>0.14731117505741967</v>
      </c>
    </row>
    <row r="252" spans="3:8" x14ac:dyDescent="0.25">
      <c r="C252" s="24" t="s">
        <v>201</v>
      </c>
      <c r="D252" s="29">
        <v>94.256777588226825</v>
      </c>
      <c r="E252" s="29">
        <v>4.1071465274494896</v>
      </c>
      <c r="F252" s="29">
        <v>0.76254290588452922</v>
      </c>
      <c r="G252" s="29">
        <v>0.75740447659959298</v>
      </c>
      <c r="H252" s="29">
        <v>0.1161285018395577</v>
      </c>
    </row>
    <row r="253" spans="3:8" x14ac:dyDescent="0.25">
      <c r="C253" s="24" t="s">
        <v>202</v>
      </c>
      <c r="D253" s="29">
        <v>94.134167709637055</v>
      </c>
      <c r="E253" s="29">
        <v>4.1476846057571963</v>
      </c>
      <c r="F253" s="29">
        <v>0.78147684605757195</v>
      </c>
      <c r="G253" s="29">
        <v>0.81301627033792245</v>
      </c>
      <c r="H253" s="29">
        <v>0.12365456821026283</v>
      </c>
    </row>
    <row r="254" spans="3:8" x14ac:dyDescent="0.25">
      <c r="C254" s="24" t="s">
        <v>203</v>
      </c>
      <c r="D254" s="29">
        <v>92.240301429263056</v>
      </c>
      <c r="E254" s="29">
        <v>5.8829225166817523</v>
      </c>
      <c r="F254" s="29">
        <v>0.94891279179910326</v>
      </c>
      <c r="G254" s="29">
        <v>0.81124886858778711</v>
      </c>
      <c r="H254" s="29">
        <v>0.11661439366830151</v>
      </c>
    </row>
    <row r="255" spans="3:8" x14ac:dyDescent="0.25">
      <c r="C255" s="24" t="s">
        <v>204</v>
      </c>
      <c r="D255" s="29">
        <v>80.377917784883294</v>
      </c>
      <c r="E255" s="29">
        <v>16.341961346321547</v>
      </c>
      <c r="F255" s="29">
        <v>2.3834069046637238</v>
      </c>
      <c r="G255" s="29">
        <v>0.78568096857276126</v>
      </c>
      <c r="H255" s="29">
        <v>0.11103299555868017</v>
      </c>
    </row>
    <row r="256" spans="3:8" x14ac:dyDescent="0.25">
      <c r="C256" s="24" t="s">
        <v>205</v>
      </c>
      <c r="D256" s="29">
        <v>80.323348385781387</v>
      </c>
      <c r="E256" s="29">
        <v>17.943433209724272</v>
      </c>
      <c r="F256" s="29">
        <v>1.5275173150254653</v>
      </c>
      <c r="G256" s="29">
        <v>0.20186564226582071</v>
      </c>
      <c r="H256" s="29">
        <v>3.8354472030505938E-3</v>
      </c>
    </row>
    <row r="257" spans="2:8" x14ac:dyDescent="0.25">
      <c r="C257" s="24" t="s">
        <v>453</v>
      </c>
      <c r="D257" s="29">
        <v>96.262275294984263</v>
      </c>
      <c r="E257" s="29">
        <v>3.3862729697227882</v>
      </c>
      <c r="F257" s="29">
        <v>0.25293874888507262</v>
      </c>
      <c r="G257" s="29">
        <v>9.3631712306579518E-2</v>
      </c>
      <c r="H257" s="29">
        <v>4.8812741012908747E-3</v>
      </c>
    </row>
    <row r="258" spans="2:8" x14ac:dyDescent="0.25">
      <c r="C258" s="24" t="s">
        <v>454</v>
      </c>
      <c r="D258" s="29">
        <v>89.93317037200471</v>
      </c>
      <c r="E258" s="29">
        <v>8.2578040477116712</v>
      </c>
      <c r="F258" s="29">
        <v>1.0414428851509716</v>
      </c>
      <c r="G258" s="29">
        <v>0.6733283399814588</v>
      </c>
      <c r="H258" s="29">
        <v>9.4254355151184369E-2</v>
      </c>
    </row>
    <row r="259" spans="2:8" x14ac:dyDescent="0.25">
      <c r="C259" s="24" t="s">
        <v>206</v>
      </c>
      <c r="D259" s="29">
        <v>94.20280252043834</v>
      </c>
      <c r="E259" s="29">
        <v>4.518362156823768</v>
      </c>
      <c r="F259" s="29">
        <v>0.59508596562637062</v>
      </c>
      <c r="G259" s="29">
        <v>0.59981888688002671</v>
      </c>
      <c r="H259" s="29">
        <v>8.3930470231502949E-2</v>
      </c>
    </row>
    <row r="260" spans="2:8" x14ac:dyDescent="0.25">
      <c r="C260" s="24" t="s">
        <v>207</v>
      </c>
      <c r="D260" s="29">
        <v>93.936705825941019</v>
      </c>
      <c r="E260" s="29">
        <v>4.6038976607185669</v>
      </c>
      <c r="F260" s="29">
        <v>0.6928794054183649</v>
      </c>
      <c r="G260" s="29">
        <v>0.67438435455697499</v>
      </c>
      <c r="H260" s="29">
        <v>9.2132753365071762E-2</v>
      </c>
    </row>
    <row r="261" spans="2:8" x14ac:dyDescent="0.25">
      <c r="C261" s="24" t="s">
        <v>208</v>
      </c>
      <c r="D261" s="29">
        <v>95.203096179713739</v>
      </c>
      <c r="E261" s="29">
        <v>3.6495292099264618</v>
      </c>
      <c r="F261" s="29">
        <v>0.53683761165658506</v>
      </c>
      <c r="G261" s="29">
        <v>0.5271721182734207</v>
      </c>
      <c r="H261" s="29">
        <v>8.3364880429792274E-2</v>
      </c>
    </row>
    <row r="262" spans="2:8" x14ac:dyDescent="0.25">
      <c r="C262" s="24" t="s">
        <v>209</v>
      </c>
      <c r="D262" s="29">
        <v>94.736821610339433</v>
      </c>
      <c r="E262" s="29">
        <v>3.8589891862634</v>
      </c>
      <c r="F262" s="29">
        <v>0.62109866317761087</v>
      </c>
      <c r="G262" s="29">
        <v>0.66665887859565498</v>
      </c>
      <c r="H262" s="29">
        <v>0.11643166162389068</v>
      </c>
    </row>
    <row r="263" spans="2:8" x14ac:dyDescent="0.25">
      <c r="C263" s="24" t="s">
        <v>210</v>
      </c>
      <c r="D263" s="29">
        <v>99.020733667899705</v>
      </c>
      <c r="E263" s="29">
        <v>0.82045317943931639</v>
      </c>
      <c r="F263" s="29">
        <v>9.821982672263406E-2</v>
      </c>
      <c r="G263" s="29">
        <v>5.5706767394926776E-2</v>
      </c>
      <c r="H263" s="29">
        <v>4.8865585434146293E-3</v>
      </c>
    </row>
    <row r="264" spans="2:8" x14ac:dyDescent="0.25">
      <c r="C264" s="24" t="s">
        <v>455</v>
      </c>
      <c r="D264" s="29">
        <v>98.913094812405973</v>
      </c>
      <c r="E264" s="29">
        <v>0.91823585370296656</v>
      </c>
      <c r="F264" s="29">
        <v>9.7153536321254369E-2</v>
      </c>
      <c r="G264" s="29">
        <v>6.4769024214169565E-2</v>
      </c>
      <c r="H264" s="29">
        <v>6.7467733556426648E-3</v>
      </c>
    </row>
    <row r="265" spans="2:8" x14ac:dyDescent="0.25">
      <c r="C265" s="24" t="s">
        <v>456</v>
      </c>
      <c r="D265" s="29">
        <v>93.176435280567134</v>
      </c>
      <c r="E265" s="29">
        <v>4.8095485294356211</v>
      </c>
      <c r="F265" s="29">
        <v>0.89385656116671808</v>
      </c>
      <c r="G265" s="29">
        <v>0.97375208863942375</v>
      </c>
      <c r="H265" s="29">
        <v>0.14640754019110036</v>
      </c>
    </row>
    <row r="266" spans="2:8" x14ac:dyDescent="0.25">
      <c r="C266" s="24" t="s">
        <v>211</v>
      </c>
      <c r="D266" s="29">
        <v>94.5807663697572</v>
      </c>
      <c r="E266" s="29">
        <v>3.9067119342348704</v>
      </c>
      <c r="F266" s="29">
        <v>0.70428579602891528</v>
      </c>
      <c r="G266" s="29">
        <v>0.71668351484865256</v>
      </c>
      <c r="H266" s="29">
        <v>9.1552385130366787E-2</v>
      </c>
    </row>
    <row r="267" spans="2:8" x14ac:dyDescent="0.25">
      <c r="C267" s="24" t="s">
        <v>212</v>
      </c>
      <c r="D267" s="29">
        <v>94.234586834009164</v>
      </c>
      <c r="E267" s="29">
        <v>4.1062574678470964</v>
      </c>
      <c r="F267" s="29">
        <v>0.75078324191590851</v>
      </c>
      <c r="G267" s="29">
        <v>0.79076856495027703</v>
      </c>
      <c r="H267" s="29">
        <v>0.11760389127755458</v>
      </c>
    </row>
    <row r="268" spans="2:8" x14ac:dyDescent="0.25">
      <c r="C268" s="24" t="s">
        <v>213</v>
      </c>
      <c r="D268" s="29">
        <v>94.218822521332427</v>
      </c>
      <c r="E268" s="29">
        <v>4.1825841693741292</v>
      </c>
      <c r="F268" s="29">
        <v>0.7109322003641686</v>
      </c>
      <c r="G268" s="29">
        <v>0.76136241922239278</v>
      </c>
      <c r="H268" s="29">
        <v>0.12629868970687994</v>
      </c>
    </row>
    <row r="269" spans="2:8" x14ac:dyDescent="0.25">
      <c r="C269" s="24" t="s">
        <v>214</v>
      </c>
      <c r="D269" s="29">
        <v>92.465436643082938</v>
      </c>
      <c r="E269" s="29">
        <v>5.3141758497979907</v>
      </c>
      <c r="F269" s="29">
        <v>1.061459133632239</v>
      </c>
      <c r="G269" s="29">
        <v>0.99380401420375275</v>
      </c>
      <c r="H269" s="29">
        <v>0.16512435928308508</v>
      </c>
    </row>
    <row r="270" spans="2:8" x14ac:dyDescent="0.25">
      <c r="B270" t="s">
        <v>533</v>
      </c>
      <c r="C270" s="24" t="s">
        <v>215</v>
      </c>
      <c r="D270" s="29">
        <v>98.577548698038683</v>
      </c>
      <c r="E270" s="29">
        <v>1.1488386103487516</v>
      </c>
      <c r="F270" s="29">
        <v>0.15144922685588058</v>
      </c>
      <c r="G270" s="29">
        <v>0.11379610415690475</v>
      </c>
      <c r="H270" s="29">
        <v>8.3673605997724079E-3</v>
      </c>
    </row>
    <row r="271" spans="2:8" x14ac:dyDescent="0.25">
      <c r="C271" s="24" t="s">
        <v>457</v>
      </c>
      <c r="D271" s="29">
        <v>98.637362099453597</v>
      </c>
      <c r="E271" s="29">
        <v>1.1252317463425379</v>
      </c>
      <c r="F271" s="29">
        <v>0.13950670917134239</v>
      </c>
      <c r="G271" s="29">
        <v>8.6885757466362359E-2</v>
      </c>
      <c r="H271" s="29">
        <v>1.1013687566158609E-2</v>
      </c>
    </row>
    <row r="272" spans="2:8" x14ac:dyDescent="0.25">
      <c r="C272" s="24" t="s">
        <v>458</v>
      </c>
      <c r="D272" s="29">
        <v>90.394024774271656</v>
      </c>
      <c r="E272" s="29">
        <v>6.6298919818696715</v>
      </c>
      <c r="F272" s="29">
        <v>1.2516844054679224</v>
      </c>
      <c r="G272" s="29">
        <v>1.4574160679671118</v>
      </c>
      <c r="H272" s="29">
        <v>0.26698277042364149</v>
      </c>
    </row>
    <row r="273" spans="3:8" x14ac:dyDescent="0.25">
      <c r="C273" s="24" t="s">
        <v>216</v>
      </c>
      <c r="D273" s="29">
        <v>94.703638286975206</v>
      </c>
      <c r="E273" s="29">
        <v>3.7191803443472766</v>
      </c>
      <c r="F273" s="29">
        <v>0.68926894412613626</v>
      </c>
      <c r="G273" s="29">
        <v>0.76729035932930301</v>
      </c>
      <c r="H273" s="29">
        <v>0.12062206522207383</v>
      </c>
    </row>
    <row r="274" spans="3:8" x14ac:dyDescent="0.25">
      <c r="C274" s="24" t="s">
        <v>217</v>
      </c>
      <c r="D274" s="29">
        <v>94.939266779569593</v>
      </c>
      <c r="E274" s="29">
        <v>3.583414767878383</v>
      </c>
      <c r="F274" s="29">
        <v>0.65928818101020104</v>
      </c>
      <c r="G274" s="29">
        <v>0.72163535305744342</v>
      </c>
      <c r="H274" s="29">
        <v>9.6394918484388886E-2</v>
      </c>
    </row>
    <row r="275" spans="3:8" x14ac:dyDescent="0.25">
      <c r="C275" s="24" t="s">
        <v>218</v>
      </c>
      <c r="D275" s="29">
        <v>91.463682803883756</v>
      </c>
      <c r="E275" s="29">
        <v>6.0028248587570623</v>
      </c>
      <c r="F275" s="29">
        <v>1.1853411820426942</v>
      </c>
      <c r="G275" s="29">
        <v>1.1798437024256572</v>
      </c>
      <c r="H275" s="29">
        <v>0.16830745289082852</v>
      </c>
    </row>
    <row r="276" spans="3:8" x14ac:dyDescent="0.25">
      <c r="C276" s="24" t="s">
        <v>219</v>
      </c>
      <c r="D276" s="29">
        <v>94.461031424698561</v>
      </c>
      <c r="E276" s="29">
        <v>4.0169039540013998</v>
      </c>
      <c r="F276" s="29">
        <v>0.69148512044510202</v>
      </c>
      <c r="G276" s="29">
        <v>0.72072151887519609</v>
      </c>
      <c r="H276" s="29">
        <v>0.10985798197974715</v>
      </c>
    </row>
    <row r="277" spans="3:8" x14ac:dyDescent="0.25">
      <c r="C277" s="24" t="s">
        <v>220</v>
      </c>
      <c r="D277" s="29">
        <v>99.194450393850701</v>
      </c>
      <c r="E277" s="29">
        <v>0.66097903429237759</v>
      </c>
      <c r="F277" s="29">
        <v>8.329168748958854E-2</v>
      </c>
      <c r="G277" s="29">
        <v>5.3544656243306919E-2</v>
      </c>
      <c r="H277" s="29">
        <v>7.7342281240332213E-3</v>
      </c>
    </row>
    <row r="278" spans="3:8" x14ac:dyDescent="0.25">
      <c r="C278" s="24" t="s">
        <v>459</v>
      </c>
      <c r="D278" s="29">
        <v>99.087045986707764</v>
      </c>
      <c r="E278" s="29">
        <v>0.75764145662680049</v>
      </c>
      <c r="F278" s="29">
        <v>8.1992415701547611E-2</v>
      </c>
      <c r="G278" s="29">
        <v>6.7013032063764869E-2</v>
      </c>
      <c r="H278" s="29">
        <v>6.3071089001190475E-3</v>
      </c>
    </row>
    <row r="279" spans="3:8" x14ac:dyDescent="0.25">
      <c r="C279" s="24" t="s">
        <v>460</v>
      </c>
      <c r="D279" s="29">
        <v>94.111751705075932</v>
      </c>
      <c r="E279" s="29">
        <v>4.2293267785273843</v>
      </c>
      <c r="F279" s="29">
        <v>0.77486667967781575</v>
      </c>
      <c r="G279" s="29">
        <v>0.76115222517024383</v>
      </c>
      <c r="H279" s="29">
        <v>0.12290261154862564</v>
      </c>
    </row>
    <row r="280" spans="3:8" x14ac:dyDescent="0.25">
      <c r="C280" s="24" t="s">
        <v>221</v>
      </c>
      <c r="D280" s="29">
        <v>93.317193304670866</v>
      </c>
      <c r="E280" s="29">
        <v>4.6453019994156204</v>
      </c>
      <c r="F280" s="29">
        <v>0.9303126434862462</v>
      </c>
      <c r="G280" s="29">
        <v>0.95170513837291804</v>
      </c>
      <c r="H280" s="29">
        <v>0.15548691405434736</v>
      </c>
    </row>
    <row r="281" spans="3:8" x14ac:dyDescent="0.25">
      <c r="C281" s="24" t="s">
        <v>222</v>
      </c>
      <c r="D281" s="29">
        <v>94.317526664744889</v>
      </c>
      <c r="E281" s="29">
        <v>3.9358810690606596</v>
      </c>
      <c r="F281" s="29">
        <v>0.8107523782069761</v>
      </c>
      <c r="G281" s="29">
        <v>0.79685376600914215</v>
      </c>
      <c r="H281" s="29">
        <v>0.13898612197833876</v>
      </c>
    </row>
    <row r="282" spans="3:8" x14ac:dyDescent="0.25">
      <c r="C282" s="24" t="s">
        <v>223</v>
      </c>
      <c r="D282" s="29">
        <v>93.69796479367011</v>
      </c>
      <c r="E282" s="29">
        <v>4.7762108850802614</v>
      </c>
      <c r="F282" s="29">
        <v>0.78334316188318109</v>
      </c>
      <c r="G282" s="29">
        <v>0.64821994901536506</v>
      </c>
      <c r="H282" s="29">
        <v>9.4261210351088184E-2</v>
      </c>
    </row>
    <row r="283" spans="3:8" x14ac:dyDescent="0.25">
      <c r="C283" s="24" t="s">
        <v>224</v>
      </c>
      <c r="D283" s="29">
        <v>82.820431660839958</v>
      </c>
      <c r="E283" s="29">
        <v>13.783017722892685</v>
      </c>
      <c r="F283" s="29">
        <v>2.3032382892541725</v>
      </c>
      <c r="G283" s="29">
        <v>0.94814025050512751</v>
      </c>
      <c r="H283" s="29">
        <v>0.14517207650806419</v>
      </c>
    </row>
    <row r="284" spans="3:8" x14ac:dyDescent="0.25">
      <c r="C284" s="24" t="s">
        <v>225</v>
      </c>
      <c r="D284" s="29">
        <v>88.79699114097788</v>
      </c>
      <c r="E284" s="29">
        <v>8.6486871891766643</v>
      </c>
      <c r="F284" s="29">
        <v>2.0650255788666869</v>
      </c>
      <c r="G284" s="29">
        <v>0.4272056944914826</v>
      </c>
      <c r="H284" s="29">
        <v>6.2090396487287813E-2</v>
      </c>
    </row>
    <row r="285" spans="3:8" x14ac:dyDescent="0.25">
      <c r="C285" s="24" t="s">
        <v>461</v>
      </c>
      <c r="D285" s="29">
        <v>96.519053086217269</v>
      </c>
      <c r="E285" s="29">
        <v>3.0370127385052759</v>
      </c>
      <c r="F285" s="29">
        <v>0.31982942430703626</v>
      </c>
      <c r="G285" s="29">
        <v>0.11317041167787437</v>
      </c>
      <c r="H285" s="29">
        <v>1.0934339292548247E-2</v>
      </c>
    </row>
    <row r="286" spans="3:8" x14ac:dyDescent="0.25">
      <c r="C286" s="24" t="s">
        <v>462</v>
      </c>
      <c r="D286" s="29">
        <v>80.711543830724182</v>
      </c>
      <c r="E286" s="29">
        <v>17.258517182564834</v>
      </c>
      <c r="F286" s="29">
        <v>1.4490490739503294</v>
      </c>
      <c r="G286" s="29">
        <v>0.50983344735007019</v>
      </c>
      <c r="H286" s="29">
        <v>7.1056465410585953E-2</v>
      </c>
    </row>
    <row r="287" spans="3:8" x14ac:dyDescent="0.25">
      <c r="C287" s="24" t="s">
        <v>226</v>
      </c>
      <c r="D287" s="29">
        <v>93.172562055389591</v>
      </c>
      <c r="E287" s="29">
        <v>5.4341596468614979</v>
      </c>
      <c r="F287" s="29">
        <v>0.77617484753708355</v>
      </c>
      <c r="G287" s="29">
        <v>0.54715882109380298</v>
      </c>
      <c r="H287" s="29">
        <v>6.9944629118019283E-2</v>
      </c>
    </row>
    <row r="288" spans="3:8" x14ac:dyDescent="0.25">
      <c r="C288" s="24" t="s">
        <v>227</v>
      </c>
      <c r="D288" s="29">
        <v>93.633192886417589</v>
      </c>
      <c r="E288" s="29">
        <v>4.8570925692446396</v>
      </c>
      <c r="F288" s="29">
        <v>0.70618577068000021</v>
      </c>
      <c r="G288" s="29">
        <v>0.69540979249057999</v>
      </c>
      <c r="H288" s="29">
        <v>0.1081189811671821</v>
      </c>
    </row>
    <row r="289" spans="2:8" x14ac:dyDescent="0.25">
      <c r="C289" s="24" t="s">
        <v>228</v>
      </c>
      <c r="D289" s="29">
        <v>94.068570732598502</v>
      </c>
      <c r="E289" s="29">
        <v>4.3648377078131659</v>
      </c>
      <c r="F289" s="29">
        <v>0.70336763899884291</v>
      </c>
      <c r="G289" s="29">
        <v>0.74028682784239697</v>
      </c>
      <c r="H289" s="29">
        <v>0.12293709274709212</v>
      </c>
    </row>
    <row r="290" spans="2:8" x14ac:dyDescent="0.25">
      <c r="C290" s="24" t="s">
        <v>229</v>
      </c>
      <c r="D290" s="29">
        <v>91.724569620372606</v>
      </c>
      <c r="E290" s="29">
        <v>5.3328384452545796</v>
      </c>
      <c r="F290" s="29">
        <v>1.2037733119021632</v>
      </c>
      <c r="G290" s="29">
        <v>1.4522658429715931</v>
      </c>
      <c r="H290" s="29">
        <v>0.28655277949905161</v>
      </c>
    </row>
    <row r="291" spans="2:8" x14ac:dyDescent="0.25">
      <c r="C291" s="24" t="s">
        <v>230</v>
      </c>
      <c r="D291" s="29">
        <v>98.679853794882817</v>
      </c>
      <c r="E291" s="29">
        <v>1.0653622876800688</v>
      </c>
      <c r="F291" s="29">
        <v>0.14136744786067512</v>
      </c>
      <c r="G291" s="29">
        <v>0.10750376263169212</v>
      </c>
      <c r="H291" s="29">
        <v>5.9127069447430661E-3</v>
      </c>
    </row>
    <row r="292" spans="2:8" x14ac:dyDescent="0.25">
      <c r="C292" s="24" t="s">
        <v>463</v>
      </c>
      <c r="D292" s="29">
        <v>98.827027469379956</v>
      </c>
      <c r="E292" s="29">
        <v>0.98270547478109049</v>
      </c>
      <c r="F292" s="29">
        <v>0.11184156687307346</v>
      </c>
      <c r="G292" s="29">
        <v>7.2287842003327968E-2</v>
      </c>
      <c r="H292" s="29">
        <v>6.1376469625467143E-3</v>
      </c>
    </row>
    <row r="293" spans="2:8" x14ac:dyDescent="0.25">
      <c r="C293" s="24" t="s">
        <v>464</v>
      </c>
      <c r="D293" s="29">
        <v>94.115809397798472</v>
      </c>
      <c r="E293" s="29">
        <v>4.2909384934854922</v>
      </c>
      <c r="F293" s="29">
        <v>0.70704007938695634</v>
      </c>
      <c r="G293" s="29">
        <v>0.75114394398809203</v>
      </c>
      <c r="H293" s="29">
        <v>0.135068085340978</v>
      </c>
    </row>
    <row r="294" spans="2:8" x14ac:dyDescent="0.25">
      <c r="C294" s="24" t="s">
        <v>231</v>
      </c>
      <c r="D294" s="29">
        <v>94.844526096982378</v>
      </c>
      <c r="E294" s="29">
        <v>3.6795727131107561</v>
      </c>
      <c r="F294" s="29">
        <v>0.67237076986453148</v>
      </c>
      <c r="G294" s="29">
        <v>0.72066782516465977</v>
      </c>
      <c r="H294" s="29">
        <v>8.2862594877671128E-2</v>
      </c>
    </row>
    <row r="295" spans="2:8" x14ac:dyDescent="0.25">
      <c r="C295" s="24" t="s">
        <v>232</v>
      </c>
      <c r="D295" s="29">
        <v>93.908361405104571</v>
      </c>
      <c r="E295" s="29">
        <v>4.1976612424553101</v>
      </c>
      <c r="F295" s="29">
        <v>0.82211104858664741</v>
      </c>
      <c r="G295" s="29">
        <v>0.93234253470750106</v>
      </c>
      <c r="H295" s="29">
        <v>0.13952376914597578</v>
      </c>
    </row>
    <row r="296" spans="2:8" x14ac:dyDescent="0.25">
      <c r="C296" s="24" t="s">
        <v>233</v>
      </c>
      <c r="D296" s="29">
        <v>94.401769687539542</v>
      </c>
      <c r="E296" s="29">
        <v>4.0909964334422204</v>
      </c>
      <c r="F296" s="29">
        <v>0.69456486589086619</v>
      </c>
      <c r="G296" s="29">
        <v>0.70628154716432878</v>
      </c>
      <c r="H296" s="29">
        <v>0.1063874659630409</v>
      </c>
    </row>
    <row r="297" spans="2:8" x14ac:dyDescent="0.25">
      <c r="C297" s="24" t="s">
        <v>234</v>
      </c>
      <c r="D297" s="29">
        <v>94.718186789915819</v>
      </c>
      <c r="E297" s="29">
        <v>3.8056194051637999</v>
      </c>
      <c r="F297" s="29">
        <v>0.66367041814525907</v>
      </c>
      <c r="G297" s="29">
        <v>0.68011825998281195</v>
      </c>
      <c r="H297" s="29">
        <v>0.13240512679230076</v>
      </c>
    </row>
    <row r="298" spans="2:8" x14ac:dyDescent="0.25">
      <c r="C298" s="24" t="s">
        <v>235</v>
      </c>
      <c r="D298" s="29">
        <v>98.974404609617466</v>
      </c>
      <c r="E298" s="29">
        <v>0.83148867061925047</v>
      </c>
      <c r="F298" s="29">
        <v>0.11457302083449206</v>
      </c>
      <c r="G298" s="29">
        <v>7.1747182949754726E-2</v>
      </c>
      <c r="H298" s="29">
        <v>7.7865159790431486E-3</v>
      </c>
    </row>
    <row r="299" spans="2:8" x14ac:dyDescent="0.25">
      <c r="C299" s="24" t="s">
        <v>465</v>
      </c>
      <c r="D299" s="29">
        <v>98.519557538846172</v>
      </c>
      <c r="E299" s="29">
        <v>1.2529616116981845</v>
      </c>
      <c r="F299" s="29">
        <v>0.12573222669593151</v>
      </c>
      <c r="G299" s="29">
        <v>9.3027312237452212E-2</v>
      </c>
      <c r="H299" s="29">
        <v>8.7213105222611453E-3</v>
      </c>
    </row>
    <row r="300" spans="2:8" x14ac:dyDescent="0.25">
      <c r="C300" s="24" t="s">
        <v>466</v>
      </c>
      <c r="D300" s="29">
        <v>87.918928988710405</v>
      </c>
      <c r="E300" s="29">
        <v>8.3241393530090537</v>
      </c>
      <c r="F300" s="29">
        <v>1.6802375845092583</v>
      </c>
      <c r="G300" s="29">
        <v>1.7677763348755104</v>
      </c>
      <c r="H300" s="29">
        <v>0.30891773889578183</v>
      </c>
    </row>
    <row r="301" spans="2:8" x14ac:dyDescent="0.25">
      <c r="B301" t="s">
        <v>534</v>
      </c>
      <c r="C301" s="24" t="s">
        <v>236</v>
      </c>
      <c r="D301" s="29">
        <v>93.930320908635764</v>
      </c>
      <c r="E301" s="29">
        <v>4.3463535786859335</v>
      </c>
      <c r="F301" s="29">
        <v>0.78288356386268365</v>
      </c>
      <c r="G301" s="29">
        <v>0.81380623754503423</v>
      </c>
      <c r="H301" s="29">
        <v>0.12663571127057829</v>
      </c>
    </row>
    <row r="302" spans="2:8" x14ac:dyDescent="0.25">
      <c r="C302" s="24" t="s">
        <v>237</v>
      </c>
      <c r="D302" s="29">
        <v>94.535162420334558</v>
      </c>
      <c r="E302" s="29">
        <v>3.874767668412372</v>
      </c>
      <c r="F302" s="29">
        <v>0.71854616484704736</v>
      </c>
      <c r="G302" s="29">
        <v>0.74794576521180167</v>
      </c>
      <c r="H302" s="29">
        <v>0.12357798119422173</v>
      </c>
    </row>
    <row r="303" spans="2:8" x14ac:dyDescent="0.25">
      <c r="C303" s="24" t="s">
        <v>238</v>
      </c>
      <c r="D303" s="29">
        <v>94.958092782729508</v>
      </c>
      <c r="E303" s="29">
        <v>3.6299525001379354</v>
      </c>
      <c r="F303" s="29">
        <v>0.63851451328942821</v>
      </c>
      <c r="G303" s="29">
        <v>0.66710471537701443</v>
      </c>
      <c r="H303" s="29">
        <v>0.10633548846611057</v>
      </c>
    </row>
    <row r="304" spans="2:8" x14ac:dyDescent="0.25">
      <c r="C304" s="24" t="s">
        <v>239</v>
      </c>
      <c r="D304" s="29">
        <v>92.724333405089638</v>
      </c>
      <c r="E304" s="29">
        <v>5.1120031403933091</v>
      </c>
      <c r="F304" s="29">
        <v>1.0012114151608398</v>
      </c>
      <c r="G304" s="29">
        <v>1.0054323739094098</v>
      </c>
      <c r="H304" s="29">
        <v>0.15701966544680959</v>
      </c>
    </row>
    <row r="305" spans="3:8" x14ac:dyDescent="0.25">
      <c r="C305" s="24" t="s">
        <v>240</v>
      </c>
      <c r="D305" s="29">
        <v>99.005378186871738</v>
      </c>
      <c r="E305" s="29">
        <v>0.80392364594953358</v>
      </c>
      <c r="F305" s="29">
        <v>0.10095785321226701</v>
      </c>
      <c r="G305" s="29">
        <v>8.3508347718788747E-2</v>
      </c>
      <c r="H305" s="29">
        <v>6.2319662476708025E-3</v>
      </c>
    </row>
    <row r="306" spans="3:8" x14ac:dyDescent="0.25">
      <c r="C306" s="24" t="s">
        <v>467</v>
      </c>
      <c r="D306" s="29">
        <v>99.066200847876658</v>
      </c>
      <c r="E306" s="29">
        <v>0.75871181110021313</v>
      </c>
      <c r="F306" s="29">
        <v>0.10942958813945382</v>
      </c>
      <c r="G306" s="29">
        <v>6.2415394716577366E-2</v>
      </c>
      <c r="H306" s="29">
        <v>3.242358167094928E-3</v>
      </c>
    </row>
    <row r="307" spans="3:8" x14ac:dyDescent="0.25">
      <c r="C307" s="24" t="s">
        <v>468</v>
      </c>
      <c r="D307" s="29">
        <v>92.307182680841095</v>
      </c>
      <c r="E307" s="29">
        <v>5.3898135784978241</v>
      </c>
      <c r="F307" s="29">
        <v>1.0345425079756603</v>
      </c>
      <c r="G307" s="29">
        <v>1.0911110884610287</v>
      </c>
      <c r="H307" s="29">
        <v>0.17735014422439888</v>
      </c>
    </row>
    <row r="308" spans="3:8" x14ac:dyDescent="0.25">
      <c r="C308" s="24" t="s">
        <v>241</v>
      </c>
      <c r="D308" s="29">
        <v>94.824718292600267</v>
      </c>
      <c r="E308" s="29">
        <v>3.6495513017723713</v>
      </c>
      <c r="F308" s="29">
        <v>0.67474201807307443</v>
      </c>
      <c r="G308" s="29">
        <v>0.73575037673965071</v>
      </c>
      <c r="H308" s="29">
        <v>0.11523801081464409</v>
      </c>
    </row>
    <row r="309" spans="3:8" x14ac:dyDescent="0.25">
      <c r="C309" s="24" t="s">
        <v>242</v>
      </c>
      <c r="D309" s="29">
        <v>94.671667331842613</v>
      </c>
      <c r="E309" s="29">
        <v>3.7843955190832599</v>
      </c>
      <c r="F309" s="29">
        <v>0.69542778102772418</v>
      </c>
      <c r="G309" s="29">
        <v>0.74408585690151929</v>
      </c>
      <c r="H309" s="29">
        <v>0.10442351114488627</v>
      </c>
    </row>
    <row r="310" spans="3:8" x14ac:dyDescent="0.25">
      <c r="C310" s="24" t="s">
        <v>243</v>
      </c>
      <c r="D310" s="29">
        <v>93.960798872227599</v>
      </c>
      <c r="E310" s="29">
        <v>4.2492136195574197</v>
      </c>
      <c r="F310" s="29">
        <v>0.81071183107494571</v>
      </c>
      <c r="G310" s="29">
        <v>0.83629741485268216</v>
      </c>
      <c r="H310" s="29">
        <v>0.14297826228735119</v>
      </c>
    </row>
    <row r="311" spans="3:8" x14ac:dyDescent="0.25">
      <c r="C311" s="24" t="s">
        <v>244</v>
      </c>
      <c r="D311" s="29">
        <v>95.141672136183999</v>
      </c>
      <c r="E311" s="29">
        <v>3.4683722250927489</v>
      </c>
      <c r="F311" s="29">
        <v>0.62375772132925567</v>
      </c>
      <c r="G311" s="29">
        <v>0.64377382731220933</v>
      </c>
      <c r="H311" s="29">
        <v>0.12242409008178674</v>
      </c>
    </row>
    <row r="312" spans="3:8" x14ac:dyDescent="0.25">
      <c r="C312" s="24" t="s">
        <v>245</v>
      </c>
      <c r="D312" s="29">
        <v>99.093090150858558</v>
      </c>
      <c r="E312" s="29">
        <v>0.76748188064463452</v>
      </c>
      <c r="F312" s="29">
        <v>7.6622577282033894E-2</v>
      </c>
      <c r="G312" s="29">
        <v>5.5896798181155866E-2</v>
      </c>
      <c r="H312" s="29">
        <v>6.9085930336260067E-3</v>
      </c>
    </row>
    <row r="313" spans="3:8" x14ac:dyDescent="0.25">
      <c r="C313" s="24" t="s">
        <v>469</v>
      </c>
      <c r="D313" s="29">
        <v>98.957745997573767</v>
      </c>
      <c r="E313" s="29">
        <v>0.82696874946605847</v>
      </c>
      <c r="F313" s="29">
        <v>0.1170399986331095</v>
      </c>
      <c r="G313" s="29">
        <v>9.2265108411502372E-2</v>
      </c>
      <c r="H313" s="29">
        <v>5.9801459155603394E-3</v>
      </c>
    </row>
    <row r="314" spans="3:8" x14ac:dyDescent="0.25">
      <c r="C314" s="24" t="s">
        <v>470</v>
      </c>
      <c r="D314" s="29">
        <v>93.660463103224416</v>
      </c>
      <c r="E314" s="29">
        <v>4.5666522397749407</v>
      </c>
      <c r="F314" s="29">
        <v>0.82774291278943957</v>
      </c>
      <c r="G314" s="29">
        <v>0.80393854144124643</v>
      </c>
      <c r="H314" s="29">
        <v>0.14120320276996323</v>
      </c>
    </row>
    <row r="315" spans="3:8" x14ac:dyDescent="0.25">
      <c r="C315" s="24" t="s">
        <v>246</v>
      </c>
      <c r="D315" s="29">
        <v>91.841381146813418</v>
      </c>
      <c r="E315" s="29">
        <v>6.0460678146635898</v>
      </c>
      <c r="F315" s="29">
        <v>1.0150008876264869</v>
      </c>
      <c r="G315" s="29">
        <v>0.9528670335522812</v>
      </c>
      <c r="H315" s="29">
        <v>0.14468311734422154</v>
      </c>
    </row>
    <row r="316" spans="3:8" x14ac:dyDescent="0.25">
      <c r="C316" s="24" t="s">
        <v>247</v>
      </c>
      <c r="D316" s="29">
        <v>81.897180189358181</v>
      </c>
      <c r="E316" s="29">
        <v>14.485760750703317</v>
      </c>
      <c r="F316" s="29">
        <v>2.4961913396203488</v>
      </c>
      <c r="G316" s="29">
        <v>0.98207359359958124</v>
      </c>
      <c r="H316" s="29">
        <v>0.13879412671857036</v>
      </c>
    </row>
    <row r="317" spans="3:8" x14ac:dyDescent="0.25">
      <c r="C317" s="24" t="s">
        <v>248</v>
      </c>
      <c r="D317" s="29">
        <v>79.745648493819999</v>
      </c>
      <c r="E317" s="29">
        <v>17.664452051540437</v>
      </c>
      <c r="F317" s="29">
        <v>2.0542909939262701</v>
      </c>
      <c r="G317" s="29">
        <v>0.48159752349850843</v>
      </c>
      <c r="H317" s="29">
        <v>5.4010937214785996E-2</v>
      </c>
    </row>
    <row r="318" spans="3:8" x14ac:dyDescent="0.25">
      <c r="C318" s="24" t="s">
        <v>249</v>
      </c>
      <c r="D318" s="29">
        <v>93.302595249993786</v>
      </c>
      <c r="E318" s="29">
        <v>5.3571549710445447</v>
      </c>
      <c r="F318" s="29">
        <v>0.7294830077493436</v>
      </c>
      <c r="G318" s="29">
        <v>0.53524063215830642</v>
      </c>
      <c r="H318" s="29">
        <v>7.5526139054023791E-2</v>
      </c>
    </row>
    <row r="319" spans="3:8" x14ac:dyDescent="0.25">
      <c r="C319" s="24" t="s">
        <v>250</v>
      </c>
      <c r="D319" s="29">
        <v>98.180514639986399</v>
      </c>
      <c r="E319" s="29">
        <v>1.5906134960866587</v>
      </c>
      <c r="F319" s="29">
        <v>0.15166207850580682</v>
      </c>
      <c r="G319" s="29">
        <v>7.2154382804277786E-2</v>
      </c>
      <c r="H319" s="29">
        <v>5.0554026168602275E-3</v>
      </c>
    </row>
    <row r="320" spans="3:8" x14ac:dyDescent="0.25">
      <c r="C320" s="24" t="s">
        <v>471</v>
      </c>
      <c r="D320" s="29">
        <v>98.138108808130013</v>
      </c>
      <c r="E320" s="29">
        <v>1.6368817649640539</v>
      </c>
      <c r="F320" s="29">
        <v>0.15330312602382382</v>
      </c>
      <c r="G320" s="29">
        <v>6.6761038752310362E-2</v>
      </c>
      <c r="H320" s="29">
        <v>4.945262129800768E-3</v>
      </c>
    </row>
    <row r="321" spans="2:8" x14ac:dyDescent="0.25">
      <c r="C321" s="24" t="s">
        <v>472</v>
      </c>
      <c r="D321" s="29">
        <v>92.97158235025303</v>
      </c>
      <c r="E321" s="29">
        <v>5.4255877325118895</v>
      </c>
      <c r="F321" s="29">
        <v>0.75723981517526195</v>
      </c>
      <c r="G321" s="29">
        <v>0.72101958262105847</v>
      </c>
      <c r="H321" s="29">
        <v>0.12457051943875566</v>
      </c>
    </row>
    <row r="322" spans="2:8" x14ac:dyDescent="0.25">
      <c r="C322" s="24" t="s">
        <v>251</v>
      </c>
      <c r="D322" s="29">
        <v>94.61110919321986</v>
      </c>
      <c r="E322" s="29">
        <v>4.0572030241309083</v>
      </c>
      <c r="F322" s="29">
        <v>0.63218490005868744</v>
      </c>
      <c r="G322" s="29">
        <v>0.6062933683156696</v>
      </c>
      <c r="H322" s="29">
        <v>9.3209514274864499E-2</v>
      </c>
    </row>
    <row r="323" spans="2:8" x14ac:dyDescent="0.25">
      <c r="C323" s="24" t="s">
        <v>252</v>
      </c>
      <c r="D323" s="29">
        <v>94.860974781898747</v>
      </c>
      <c r="E323" s="29">
        <v>3.7946408094744468</v>
      </c>
      <c r="F323" s="29">
        <v>0.64444220202001667</v>
      </c>
      <c r="G323" s="29">
        <v>0.6137107945215533</v>
      </c>
      <c r="H323" s="29">
        <v>8.6231412085240669E-2</v>
      </c>
    </row>
    <row r="324" spans="2:8" x14ac:dyDescent="0.25">
      <c r="C324" s="24" t="s">
        <v>253</v>
      </c>
      <c r="D324" s="29">
        <v>95.193391745896477</v>
      </c>
      <c r="E324" s="29">
        <v>3.5606807105382297</v>
      </c>
      <c r="F324" s="29">
        <v>0.55704989924276727</v>
      </c>
      <c r="G324" s="29">
        <v>0.59566610739744508</v>
      </c>
      <c r="H324" s="29">
        <v>9.3211536925084562E-2</v>
      </c>
    </row>
    <row r="325" spans="2:8" x14ac:dyDescent="0.25">
      <c r="C325" s="24" t="s">
        <v>254</v>
      </c>
      <c r="D325" s="29">
        <v>95.188857448471012</v>
      </c>
      <c r="E325" s="29">
        <v>3.470288805103968</v>
      </c>
      <c r="F325" s="29">
        <v>0.59741008504085147</v>
      </c>
      <c r="G325" s="29">
        <v>0.6414098119390983</v>
      </c>
      <c r="H325" s="29">
        <v>0.10203384944507241</v>
      </c>
    </row>
    <row r="326" spans="2:8" x14ac:dyDescent="0.25">
      <c r="C326" s="24" t="s">
        <v>255</v>
      </c>
      <c r="D326" s="29">
        <v>98.997709049255448</v>
      </c>
      <c r="E326" s="29">
        <v>0.82716538902105918</v>
      </c>
      <c r="F326" s="29">
        <v>9.031632742972949E-2</v>
      </c>
      <c r="G326" s="29">
        <v>7.9302141157811257E-2</v>
      </c>
      <c r="H326" s="29">
        <v>5.5070931359591157E-3</v>
      </c>
    </row>
    <row r="327" spans="2:8" x14ac:dyDescent="0.25">
      <c r="C327" s="24" t="s">
        <v>473</v>
      </c>
      <c r="D327" s="29">
        <v>98.899962661918025</v>
      </c>
      <c r="E327" s="29">
        <v>0.91693712841428043</v>
      </c>
      <c r="F327" s="29">
        <v>0.10339776545940202</v>
      </c>
      <c r="G327" s="29">
        <v>7.6112244018726488E-2</v>
      </c>
      <c r="H327" s="29">
        <v>3.5902001895625701E-3</v>
      </c>
    </row>
    <row r="328" spans="2:8" x14ac:dyDescent="0.25">
      <c r="C328" s="24" t="s">
        <v>474</v>
      </c>
      <c r="D328" s="29">
        <v>93.481172990967806</v>
      </c>
      <c r="E328" s="29">
        <v>4.6049577569399318</v>
      </c>
      <c r="F328" s="29">
        <v>0.84044015898068447</v>
      </c>
      <c r="G328" s="29">
        <v>0.93239784076289511</v>
      </c>
      <c r="H328" s="29">
        <v>0.14103125234867878</v>
      </c>
    </row>
    <row r="329" spans="2:8" x14ac:dyDescent="0.25">
      <c r="C329" s="24" t="s">
        <v>256</v>
      </c>
      <c r="D329" s="29">
        <v>94.484736204659796</v>
      </c>
      <c r="E329" s="29">
        <v>4.0278994509150614</v>
      </c>
      <c r="F329" s="29">
        <v>0.67211443179043817</v>
      </c>
      <c r="G329" s="29">
        <v>0.69652884491103095</v>
      </c>
      <c r="H329" s="29">
        <v>0.11872106772366714</v>
      </c>
    </row>
    <row r="330" spans="2:8" x14ac:dyDescent="0.25">
      <c r="C330" s="24" t="s">
        <v>257</v>
      </c>
      <c r="D330" s="29">
        <v>93.819387774467202</v>
      </c>
      <c r="E330" s="29">
        <v>4.4061829844571383</v>
      </c>
      <c r="F330" s="29">
        <v>0.8117776554760594</v>
      </c>
      <c r="G330" s="29">
        <v>0.84261666635036914</v>
      </c>
      <c r="H330" s="29">
        <v>0.12003491924923614</v>
      </c>
    </row>
    <row r="331" spans="2:8" x14ac:dyDescent="0.25">
      <c r="B331" t="s">
        <v>535</v>
      </c>
      <c r="C331" s="24" t="s">
        <v>258</v>
      </c>
      <c r="D331" s="29">
        <v>88.507446245251714</v>
      </c>
      <c r="E331" s="29">
        <v>7.7749389695718456</v>
      </c>
      <c r="F331" s="29">
        <v>1.6040253431740086</v>
      </c>
      <c r="G331" s="29">
        <v>1.7653517733470261</v>
      </c>
      <c r="H331" s="29">
        <v>0.34823766865541173</v>
      </c>
    </row>
    <row r="332" spans="2:8" x14ac:dyDescent="0.25">
      <c r="C332" s="24" t="s">
        <v>259</v>
      </c>
      <c r="D332" s="29">
        <v>94.533123452453736</v>
      </c>
      <c r="E332" s="29">
        <v>3.9968431140425054</v>
      </c>
      <c r="F332" s="29">
        <v>0.6456872514711175</v>
      </c>
      <c r="G332" s="29">
        <v>0.70813114953145395</v>
      </c>
      <c r="H332" s="29">
        <v>0.11621503250118165</v>
      </c>
    </row>
    <row r="333" spans="2:8" x14ac:dyDescent="0.25">
      <c r="C333" s="24" t="s">
        <v>260</v>
      </c>
      <c r="D333" s="29">
        <v>99.12399478719685</v>
      </c>
      <c r="E333" s="29">
        <v>0.72407107212103872</v>
      </c>
      <c r="F333" s="29">
        <v>8.8999078223832684E-2</v>
      </c>
      <c r="G333" s="29">
        <v>5.7849400845491249E-2</v>
      </c>
      <c r="H333" s="29">
        <v>5.0856616127904391E-3</v>
      </c>
    </row>
    <row r="334" spans="2:8" x14ac:dyDescent="0.25">
      <c r="C334" s="24" t="s">
        <v>475</v>
      </c>
      <c r="D334" s="29">
        <v>99.058729637106239</v>
      </c>
      <c r="E334" s="29">
        <v>0.77930613586216602</v>
      </c>
      <c r="F334" s="29">
        <v>9.0762562008043432E-2</v>
      </c>
      <c r="G334" s="29">
        <v>6.6507049747273214E-2</v>
      </c>
      <c r="H334" s="29">
        <v>4.694615276278109E-3</v>
      </c>
    </row>
    <row r="335" spans="2:8" x14ac:dyDescent="0.25">
      <c r="C335" s="24" t="s">
        <v>476</v>
      </c>
      <c r="D335" s="29">
        <v>93.939960721967637</v>
      </c>
      <c r="E335" s="29">
        <v>4.2701871421594602</v>
      </c>
      <c r="F335" s="29">
        <v>0.80634267485478561</v>
      </c>
      <c r="G335" s="29">
        <v>0.83803526710101106</v>
      </c>
      <c r="H335" s="29">
        <v>0.14547419391710048</v>
      </c>
    </row>
    <row r="336" spans="2:8" x14ac:dyDescent="0.25">
      <c r="C336" s="24" t="s">
        <v>261</v>
      </c>
      <c r="D336" s="29">
        <v>91.002985520883257</v>
      </c>
      <c r="E336" s="29">
        <v>6.2102351922121439</v>
      </c>
      <c r="F336" s="29">
        <v>1.2834661941423993</v>
      </c>
      <c r="G336" s="29">
        <v>1.3124859847602131</v>
      </c>
      <c r="H336" s="29">
        <v>0.19082710800198743</v>
      </c>
    </row>
    <row r="337" spans="3:8" x14ac:dyDescent="0.25">
      <c r="C337" s="24" t="s">
        <v>262</v>
      </c>
      <c r="D337" s="29">
        <v>94.240960710090064</v>
      </c>
      <c r="E337" s="29">
        <v>4.1394073880694426</v>
      </c>
      <c r="F337" s="29">
        <v>0.74768307009528789</v>
      </c>
      <c r="G337" s="29">
        <v>0.7763999477874951</v>
      </c>
      <c r="H337" s="29">
        <v>9.5548883957707872E-2</v>
      </c>
    </row>
    <row r="338" spans="3:8" x14ac:dyDescent="0.25">
      <c r="C338" s="24" t="s">
        <v>263</v>
      </c>
      <c r="D338" s="29">
        <v>95.141053636170312</v>
      </c>
      <c r="E338" s="29">
        <v>3.5166157500816912</v>
      </c>
      <c r="F338" s="29">
        <v>0.64056348839983612</v>
      </c>
      <c r="G338" s="29">
        <v>0.60581227081053324</v>
      </c>
      <c r="H338" s="29">
        <v>9.5954854537627268E-2</v>
      </c>
    </row>
    <row r="339" spans="3:8" x14ac:dyDescent="0.25">
      <c r="C339" s="24" t="s">
        <v>264</v>
      </c>
      <c r="D339" s="29">
        <v>94.852292952311245</v>
      </c>
      <c r="E339" s="29">
        <v>3.7101415525873684</v>
      </c>
      <c r="F339" s="29">
        <v>0.63291139240506333</v>
      </c>
      <c r="G339" s="29">
        <v>0.68198073820256488</v>
      </c>
      <c r="H339" s="29">
        <v>0.12267336449375404</v>
      </c>
    </row>
    <row r="340" spans="3:8" x14ac:dyDescent="0.25">
      <c r="C340" s="24" t="s">
        <v>265</v>
      </c>
      <c r="D340" s="29">
        <v>99.157761656783364</v>
      </c>
      <c r="E340" s="29">
        <v>0.71822040275729204</v>
      </c>
      <c r="F340" s="29">
        <v>6.7427229764305707E-2</v>
      </c>
      <c r="G340" s="29">
        <v>5.057042232322928E-2</v>
      </c>
      <c r="H340" s="29">
        <v>6.0202883718130096E-3</v>
      </c>
    </row>
    <row r="341" spans="3:8" x14ac:dyDescent="0.25">
      <c r="C341" s="24" t="s">
        <v>477</v>
      </c>
      <c r="D341" s="29">
        <v>99.075622146485756</v>
      </c>
      <c r="E341" s="29">
        <v>0.76361648768567936</v>
      </c>
      <c r="F341" s="29">
        <v>8.6007330718281788E-2</v>
      </c>
      <c r="G341" s="29">
        <v>7.0735000964568195E-2</v>
      </c>
      <c r="H341" s="29">
        <v>4.0190341457141017E-3</v>
      </c>
    </row>
    <row r="342" spans="3:8" x14ac:dyDescent="0.25">
      <c r="C342" s="24" t="s">
        <v>478</v>
      </c>
      <c r="D342" s="29">
        <v>93.846099820906304</v>
      </c>
      <c r="E342" s="29">
        <v>4.4025946011026553</v>
      </c>
      <c r="F342" s="29">
        <v>0.82172401511008997</v>
      </c>
      <c r="G342" s="29">
        <v>0.7966408644657037</v>
      </c>
      <c r="H342" s="29">
        <v>0.13294069841524656</v>
      </c>
    </row>
    <row r="343" spans="3:8" x14ac:dyDescent="0.25">
      <c r="C343" s="24" t="s">
        <v>266</v>
      </c>
      <c r="D343" s="29">
        <v>94.498207387232142</v>
      </c>
      <c r="E343" s="29">
        <v>3.8948333842861511</v>
      </c>
      <c r="F343" s="29">
        <v>0.73427642366804702</v>
      </c>
      <c r="G343" s="29">
        <v>0.74817264667463379</v>
      </c>
      <c r="H343" s="29">
        <v>0.12451015813901782</v>
      </c>
    </row>
    <row r="344" spans="3:8" x14ac:dyDescent="0.25">
      <c r="C344" s="24" t="s">
        <v>267</v>
      </c>
      <c r="D344" s="29">
        <v>93.626707132018211</v>
      </c>
      <c r="E344" s="29">
        <v>4.5457782549864962</v>
      </c>
      <c r="F344" s="29">
        <v>0.87486236119708771</v>
      </c>
      <c r="G344" s="29">
        <v>0.83048925458659062</v>
      </c>
      <c r="H344" s="29">
        <v>0.1221629972116159</v>
      </c>
    </row>
    <row r="345" spans="3:8" x14ac:dyDescent="0.25">
      <c r="C345" s="24" t="s">
        <v>268</v>
      </c>
      <c r="D345" s="29">
        <v>92.76219155869795</v>
      </c>
      <c r="E345" s="29">
        <v>5.162492695330803</v>
      </c>
      <c r="F345" s="29">
        <v>1.0502929764618552</v>
      </c>
      <c r="G345" s="29">
        <v>0.8612928869632055</v>
      </c>
      <c r="H345" s="29">
        <v>0.16372988254618395</v>
      </c>
    </row>
    <row r="346" spans="3:8" x14ac:dyDescent="0.25">
      <c r="C346" s="24" t="s">
        <v>269</v>
      </c>
      <c r="D346" s="29">
        <v>79.516704398502497</v>
      </c>
      <c r="E346" s="29">
        <v>16.131632628817165</v>
      </c>
      <c r="F346" s="29">
        <v>3.2446550337210605</v>
      </c>
      <c r="G346" s="29">
        <v>0.97633246555767872</v>
      </c>
      <c r="H346" s="29">
        <v>0.13067547340160135</v>
      </c>
    </row>
    <row r="347" spans="3:8" x14ac:dyDescent="0.25">
      <c r="C347" s="24" t="s">
        <v>270</v>
      </c>
      <c r="D347" s="29">
        <v>80.012032673958956</v>
      </c>
      <c r="E347" s="29">
        <v>17.498657428157266</v>
      </c>
      <c r="F347" s="29">
        <v>2.2868137237088093</v>
      </c>
      <c r="G347" s="29">
        <v>0.19744891160830011</v>
      </c>
      <c r="H347" s="29">
        <v>5.0472625666743388E-3</v>
      </c>
    </row>
    <row r="348" spans="3:8" x14ac:dyDescent="0.25">
      <c r="C348" s="24" t="s">
        <v>479</v>
      </c>
      <c r="D348" s="29">
        <v>96.257700997160043</v>
      </c>
      <c r="E348" s="29">
        <v>3.3589503960512821</v>
      </c>
      <c r="F348" s="29">
        <v>0.27220019416947183</v>
      </c>
      <c r="G348" s="29">
        <v>0.10434340776496422</v>
      </c>
      <c r="H348" s="29">
        <v>6.8050048542367958E-3</v>
      </c>
    </row>
    <row r="349" spans="3:8" x14ac:dyDescent="0.25">
      <c r="C349" s="24" t="s">
        <v>480</v>
      </c>
      <c r="D349" s="29">
        <v>90.364258314116782</v>
      </c>
      <c r="E349" s="29">
        <v>7.5811193320291581</v>
      </c>
      <c r="F349" s="29">
        <v>1.2157244183123683</v>
      </c>
      <c r="G349" s="29">
        <v>0.73201385777204619</v>
      </c>
      <c r="H349" s="29">
        <v>0.10688407776964187</v>
      </c>
    </row>
    <row r="350" spans="3:8" x14ac:dyDescent="0.25">
      <c r="C350" s="24" t="s">
        <v>271</v>
      </c>
      <c r="D350" s="29">
        <v>93.79638482175119</v>
      </c>
      <c r="E350" s="29">
        <v>4.7413641494290735</v>
      </c>
      <c r="F350" s="29">
        <v>0.71369873088249869</v>
      </c>
      <c r="G350" s="29">
        <v>0.64527062675666769</v>
      </c>
      <c r="H350" s="29">
        <v>0.10328167118057664</v>
      </c>
    </row>
    <row r="351" spans="3:8" x14ac:dyDescent="0.25">
      <c r="C351" s="24" t="s">
        <v>272</v>
      </c>
      <c r="D351" s="29">
        <v>90.926658813251976</v>
      </c>
      <c r="E351" s="29">
        <v>5.8513454487697052</v>
      </c>
      <c r="F351" s="29">
        <v>1.3338671890511045</v>
      </c>
      <c r="G351" s="29">
        <v>1.5926327910947571</v>
      </c>
      <c r="H351" s="29">
        <v>0.29549575783245757</v>
      </c>
    </row>
    <row r="352" spans="3:8" x14ac:dyDescent="0.25">
      <c r="C352" s="24" t="s">
        <v>273</v>
      </c>
      <c r="D352" s="29">
        <v>94.709278129622689</v>
      </c>
      <c r="E352" s="29">
        <v>4.0026536019349868</v>
      </c>
      <c r="F352" s="29">
        <v>0.63950158433221127</v>
      </c>
      <c r="G352" s="29">
        <v>0.55338313644211312</v>
      </c>
      <c r="H352" s="29">
        <v>9.5183547668003077E-2</v>
      </c>
    </row>
    <row r="353" spans="2:8" x14ac:dyDescent="0.25">
      <c r="C353" s="24" t="s">
        <v>274</v>
      </c>
      <c r="D353" s="29">
        <v>94.884480541779467</v>
      </c>
      <c r="E353" s="29">
        <v>3.741504747757892</v>
      </c>
      <c r="F353" s="29">
        <v>0.60694634115176049</v>
      </c>
      <c r="G353" s="29">
        <v>0.65246731673814251</v>
      </c>
      <c r="H353" s="29">
        <v>0.11460105257273373</v>
      </c>
    </row>
    <row r="354" spans="2:8" x14ac:dyDescent="0.25">
      <c r="C354" s="24" t="s">
        <v>275</v>
      </c>
      <c r="D354" s="29">
        <v>99.173021833384951</v>
      </c>
      <c r="E354" s="29">
        <v>0.70116522143078353</v>
      </c>
      <c r="F354" s="29">
        <v>7.4036079281511305E-2</v>
      </c>
      <c r="G354" s="29">
        <v>4.7421802415608547E-2</v>
      </c>
      <c r="H354" s="29">
        <v>4.3550634871477234E-3</v>
      </c>
    </row>
    <row r="355" spans="2:8" x14ac:dyDescent="0.25">
      <c r="C355" s="24" t="s">
        <v>481</v>
      </c>
      <c r="D355" s="29">
        <v>98.861055674076113</v>
      </c>
      <c r="E355" s="29">
        <v>0.95451104535131792</v>
      </c>
      <c r="F355" s="29">
        <v>0.10185121464455302</v>
      </c>
      <c r="G355" s="29">
        <v>7.4323859335214376E-2</v>
      </c>
      <c r="H355" s="29">
        <v>8.2582065928015966E-3</v>
      </c>
    </row>
    <row r="356" spans="2:8" x14ac:dyDescent="0.25">
      <c r="C356" s="24" t="s">
        <v>482</v>
      </c>
      <c r="D356" s="29">
        <v>93.209298538452146</v>
      </c>
      <c r="E356" s="29">
        <v>4.7828034034930589</v>
      </c>
      <c r="F356" s="29">
        <v>0.92822537963603791</v>
      </c>
      <c r="G356" s="29">
        <v>0.93555347473842765</v>
      </c>
      <c r="H356" s="29">
        <v>0.14411920368033221</v>
      </c>
    </row>
    <row r="357" spans="2:8" x14ac:dyDescent="0.25">
      <c r="C357" s="24" t="s">
        <v>276</v>
      </c>
      <c r="D357" s="29">
        <v>94.574093737947067</v>
      </c>
      <c r="E357" s="29">
        <v>3.9583640856907492</v>
      </c>
      <c r="F357" s="29">
        <v>0.69091619010432792</v>
      </c>
      <c r="G357" s="29">
        <v>0.70091566632224023</v>
      </c>
      <c r="H357" s="29">
        <v>7.5710319935622425E-2</v>
      </c>
    </row>
    <row r="358" spans="2:8" x14ac:dyDescent="0.25">
      <c r="C358" s="24" t="s">
        <v>277</v>
      </c>
      <c r="D358" s="29">
        <v>94.517253075950535</v>
      </c>
      <c r="E358" s="29">
        <v>3.8466451985216055</v>
      </c>
      <c r="F358" s="29">
        <v>0.73567309683131943</v>
      </c>
      <c r="G358" s="29">
        <v>0.76827178495438386</v>
      </c>
      <c r="H358" s="29">
        <v>0.1321568437421532</v>
      </c>
    </row>
    <row r="359" spans="2:8" x14ac:dyDescent="0.25">
      <c r="C359" s="24" t="s">
        <v>278</v>
      </c>
      <c r="D359" s="29">
        <v>94.123772686700391</v>
      </c>
      <c r="E359" s="29">
        <v>4.4480809282951501</v>
      </c>
      <c r="F359" s="29">
        <v>0.65850499676216812</v>
      </c>
      <c r="G359" s="29">
        <v>0.65894254161051502</v>
      </c>
      <c r="H359" s="29">
        <v>0.11069884663177974</v>
      </c>
    </row>
    <row r="360" spans="2:8" x14ac:dyDescent="0.25">
      <c r="C360" s="24" t="s">
        <v>279</v>
      </c>
      <c r="D360" s="29">
        <v>92.409186593485884</v>
      </c>
      <c r="E360" s="29">
        <v>5.4482790023222174</v>
      </c>
      <c r="F360" s="29">
        <v>1.0346651348672342</v>
      </c>
      <c r="G360" s="29">
        <v>0.9435977905661237</v>
      </c>
      <c r="H360" s="29">
        <v>0.16427147875854195</v>
      </c>
    </row>
    <row r="361" spans="2:8" x14ac:dyDescent="0.25">
      <c r="C361" s="24" t="s">
        <v>280</v>
      </c>
      <c r="D361" s="29">
        <v>98.670919723551293</v>
      </c>
      <c r="E361" s="29">
        <v>1.130192906508696</v>
      </c>
      <c r="F361" s="29">
        <v>0.11392116655274549</v>
      </c>
      <c r="G361" s="29">
        <v>7.7371458950406313E-2</v>
      </c>
      <c r="H361" s="29">
        <v>7.594744436849701E-3</v>
      </c>
    </row>
    <row r="362" spans="2:8" x14ac:dyDescent="0.25">
      <c r="B362" t="s">
        <v>536</v>
      </c>
      <c r="C362" s="24" t="s">
        <v>483</v>
      </c>
      <c r="D362" s="29">
        <v>98.654059282890984</v>
      </c>
      <c r="E362" s="29">
        <v>1.1153178431636335</v>
      </c>
      <c r="F362" s="29">
        <v>0.12492072338708127</v>
      </c>
      <c r="G362" s="29">
        <v>9.737410233249412E-2</v>
      </c>
      <c r="H362" s="29">
        <v>8.3280482258054189E-3</v>
      </c>
    </row>
    <row r="363" spans="2:8" x14ac:dyDescent="0.25">
      <c r="C363" s="24" t="s">
        <v>484</v>
      </c>
      <c r="D363" s="29">
        <v>90.041745243502035</v>
      </c>
      <c r="E363" s="29">
        <v>6.751250396597638</v>
      </c>
      <c r="F363" s="29">
        <v>1.3471842458941004</v>
      </c>
      <c r="G363" s="29">
        <v>1.5560887095336726</v>
      </c>
      <c r="H363" s="29">
        <v>0.30373140447255187</v>
      </c>
    </row>
    <row r="364" spans="2:8" x14ac:dyDescent="0.25">
      <c r="C364" s="24" t="s">
        <v>281</v>
      </c>
      <c r="D364" s="29">
        <v>94.803683756115603</v>
      </c>
      <c r="E364" s="29">
        <v>3.7162356617193604</v>
      </c>
      <c r="F364" s="29">
        <v>0.68700407022160093</v>
      </c>
      <c r="G364" s="29">
        <v>0.67467006537022567</v>
      </c>
      <c r="H364" s="29">
        <v>0.11840644657320232</v>
      </c>
    </row>
    <row r="365" spans="2:8" x14ac:dyDescent="0.25">
      <c r="C365" s="24" t="s">
        <v>282</v>
      </c>
      <c r="D365" s="29">
        <v>94.50222455714075</v>
      </c>
      <c r="E365" s="29">
        <v>3.8983106499647029</v>
      </c>
      <c r="F365" s="29">
        <v>0.73755150957955051</v>
      </c>
      <c r="G365" s="29">
        <v>0.72811150695276716</v>
      </c>
      <c r="H365" s="29">
        <v>0.13380177636223342</v>
      </c>
    </row>
    <row r="366" spans="2:8" x14ac:dyDescent="0.25">
      <c r="C366" s="24" t="s">
        <v>283</v>
      </c>
      <c r="D366" s="29">
        <v>91.531178287501177</v>
      </c>
      <c r="E366" s="29">
        <v>5.9546402666007356</v>
      </c>
      <c r="F366" s="29">
        <v>1.1637665363145999</v>
      </c>
      <c r="G366" s="29">
        <v>1.178043743971362</v>
      </c>
      <c r="H366" s="29">
        <v>0.17237116561212656</v>
      </c>
    </row>
    <row r="367" spans="2:8" x14ac:dyDescent="0.25">
      <c r="C367" s="24" t="s">
        <v>284</v>
      </c>
      <c r="D367" s="29">
        <v>92.653708477230282</v>
      </c>
      <c r="E367" s="29">
        <v>5.2426591823667774</v>
      </c>
      <c r="F367" s="29">
        <v>1.0274324804018167</v>
      </c>
      <c r="G367" s="29">
        <v>0.9325517282562179</v>
      </c>
      <c r="H367" s="29">
        <v>0.14364813174491012</v>
      </c>
    </row>
    <row r="368" spans="2:8" x14ac:dyDescent="0.25">
      <c r="C368" s="24" t="s">
        <v>285</v>
      </c>
      <c r="D368" s="29">
        <v>98.837493609549</v>
      </c>
      <c r="E368" s="29">
        <v>0.97312676432016709</v>
      </c>
      <c r="F368" s="29">
        <v>0.10446998155104581</v>
      </c>
      <c r="G368" s="29">
        <v>7.7796794772055394E-2</v>
      </c>
      <c r="H368" s="29">
        <v>7.112849807730779E-3</v>
      </c>
    </row>
    <row r="369" spans="3:8" x14ac:dyDescent="0.25">
      <c r="C369" s="24" t="s">
        <v>485</v>
      </c>
      <c r="D369" s="29">
        <v>99.128878719976484</v>
      </c>
      <c r="E369" s="29">
        <v>0.76459259337003238</v>
      </c>
      <c r="F369" s="29">
        <v>6.0873535230558509E-2</v>
      </c>
      <c r="G369" s="29">
        <v>3.9882661013124543E-2</v>
      </c>
      <c r="H369" s="29">
        <v>5.7724904097943425E-3</v>
      </c>
    </row>
    <row r="370" spans="3:8" x14ac:dyDescent="0.25">
      <c r="C370" s="24" t="s">
        <v>486</v>
      </c>
      <c r="D370" s="29">
        <v>98.389522821576762</v>
      </c>
      <c r="E370" s="29">
        <v>1.2811203319502074</v>
      </c>
      <c r="F370" s="29">
        <v>0.16338174273858921</v>
      </c>
      <c r="G370" s="29">
        <v>0.14263485477178423</v>
      </c>
      <c r="H370" s="29">
        <v>2.3340248962655602E-2</v>
      </c>
    </row>
    <row r="371" spans="3:8" x14ac:dyDescent="0.25">
      <c r="C371" s="24" t="s">
        <v>487</v>
      </c>
      <c r="D371" s="29">
        <v>97.591608260031052</v>
      </c>
      <c r="E371" s="29">
        <v>2.041488310833059</v>
      </c>
      <c r="F371" s="29">
        <v>0.18815560468507456</v>
      </c>
      <c r="G371" s="29">
        <v>0.15522837386518651</v>
      </c>
      <c r="H371" s="29">
        <v>2.351945058563432E-2</v>
      </c>
    </row>
    <row r="372" spans="3:8" x14ac:dyDescent="0.25">
      <c r="C372" s="24" t="s">
        <v>488</v>
      </c>
      <c r="D372" s="29">
        <v>98.40886950874426</v>
      </c>
      <c r="E372" s="29">
        <v>1.3298077963847783</v>
      </c>
      <c r="F372" s="29">
        <v>0.14998994912712035</v>
      </c>
      <c r="G372" s="29">
        <v>0.10514759320251735</v>
      </c>
      <c r="H372" s="29">
        <v>6.1851525413245505E-3</v>
      </c>
    </row>
    <row r="373" spans="3:8" x14ac:dyDescent="0.25">
      <c r="C373" s="24" t="s">
        <v>286</v>
      </c>
      <c r="D373" s="29">
        <v>90.211072223365989</v>
      </c>
      <c r="E373" s="29">
        <v>7.0689097379488839</v>
      </c>
      <c r="F373" s="29">
        <v>1.2475123280687823</v>
      </c>
      <c r="G373" s="29">
        <v>1.2529043263433428</v>
      </c>
      <c r="H373" s="29">
        <v>0.2196013842730116</v>
      </c>
    </row>
    <row r="374" spans="3:8" x14ac:dyDescent="0.25">
      <c r="C374" s="24" t="s">
        <v>287</v>
      </c>
      <c r="D374" s="29">
        <v>77.316975218372548</v>
      </c>
      <c r="E374" s="29">
        <v>17.981194424679479</v>
      </c>
      <c r="F374" s="29">
        <v>3.4407043796735657</v>
      </c>
      <c r="G374" s="29">
        <v>1.1044128496034153</v>
      </c>
      <c r="H374" s="29">
        <v>0.15671312767099846</v>
      </c>
    </row>
    <row r="375" spans="3:8" x14ac:dyDescent="0.25">
      <c r="C375" s="24" t="s">
        <v>288</v>
      </c>
      <c r="D375" s="29">
        <v>96.875094244785117</v>
      </c>
      <c r="E375" s="29">
        <v>2.6911284242271929</v>
      </c>
      <c r="F375" s="29">
        <v>0.3000753958280975</v>
      </c>
      <c r="G375" s="29">
        <v>0.12364915807991958</v>
      </c>
      <c r="H375" s="29">
        <v>1.0052777079668259E-2</v>
      </c>
    </row>
    <row r="376" spans="3:8" x14ac:dyDescent="0.25">
      <c r="C376" s="24" t="s">
        <v>489</v>
      </c>
      <c r="D376" s="29">
        <v>96.930211877751915</v>
      </c>
      <c r="E376" s="29">
        <v>2.6109563831955191</v>
      </c>
      <c r="F376" s="29">
        <v>0.29950658605719649</v>
      </c>
      <c r="G376" s="29">
        <v>0.14697436594146962</v>
      </c>
      <c r="H376" s="29">
        <v>1.2350787053905011E-2</v>
      </c>
    </row>
    <row r="377" spans="3:8" x14ac:dyDescent="0.25">
      <c r="C377" s="24" t="s">
        <v>490</v>
      </c>
      <c r="D377" s="29">
        <v>81.589729244995851</v>
      </c>
      <c r="E377" s="29">
        <v>15.121473644373873</v>
      </c>
      <c r="F377" s="29">
        <v>2.25752577149956</v>
      </c>
      <c r="G377" s="29">
        <v>0.90292803725246606</v>
      </c>
      <c r="H377" s="29">
        <v>0.12834330187825488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workbookViewId="0">
      <selection activeCell="B4" sqref="B4"/>
    </sheetView>
  </sheetViews>
  <sheetFormatPr defaultRowHeight="15" x14ac:dyDescent="0.25"/>
  <cols>
    <col min="2" max="2" width="10.140625" customWidth="1"/>
  </cols>
  <sheetData>
    <row r="1" spans="1:35" x14ac:dyDescent="0.25">
      <c r="A1" s="21"/>
      <c r="B1" s="36" t="s">
        <v>524</v>
      </c>
    </row>
    <row r="2" spans="1:35" x14ac:dyDescent="0.25">
      <c r="A2" s="21"/>
      <c r="B2" s="36" t="s">
        <v>20</v>
      </c>
    </row>
    <row r="3" spans="1:35" x14ac:dyDescent="0.25">
      <c r="A3" s="21"/>
      <c r="B3" s="37" t="s">
        <v>360</v>
      </c>
    </row>
    <row r="4" spans="1:35" x14ac:dyDescent="0.25">
      <c r="A4" s="38" t="s">
        <v>0</v>
      </c>
      <c r="B4" s="21" t="s">
        <v>662</v>
      </c>
    </row>
    <row r="5" spans="1:35" x14ac:dyDescent="0.25">
      <c r="A5" s="38" t="s">
        <v>1</v>
      </c>
      <c r="B5" s="21"/>
    </row>
    <row r="6" spans="1:35" x14ac:dyDescent="0.25">
      <c r="A6" s="38" t="s">
        <v>2</v>
      </c>
      <c r="B6" s="21" t="s">
        <v>663</v>
      </c>
    </row>
    <row r="7" spans="1:35" x14ac:dyDescent="0.25">
      <c r="A7" s="38" t="s">
        <v>3</v>
      </c>
      <c r="B7" s="39" t="s">
        <v>363</v>
      </c>
    </row>
    <row r="8" spans="1:35" x14ac:dyDescent="0.25">
      <c r="A8" s="38" t="s">
        <v>4</v>
      </c>
      <c r="B8" s="21" t="s">
        <v>23</v>
      </c>
    </row>
    <row r="9" spans="1:35" x14ac:dyDescent="0.25">
      <c r="A9" s="38" t="s">
        <v>5</v>
      </c>
      <c r="B9" s="21"/>
    </row>
    <row r="10" spans="1:35" x14ac:dyDescent="0.25">
      <c r="A10" s="40" t="s">
        <v>6</v>
      </c>
    </row>
    <row r="11" spans="1:35" x14ac:dyDescent="0.25">
      <c r="A11" s="41"/>
      <c r="B11" s="4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35" x14ac:dyDescent="0.25">
      <c r="B12" s="22" t="s">
        <v>289</v>
      </c>
      <c r="C12" s="22" t="s">
        <v>306</v>
      </c>
      <c r="D12" s="22" t="s">
        <v>307</v>
      </c>
    </row>
    <row r="13" spans="1:35" x14ac:dyDescent="0.25">
      <c r="B13" s="82">
        <v>0.33333333333333331</v>
      </c>
      <c r="C13" s="45">
        <v>4.2153587751663148E-2</v>
      </c>
      <c r="D13" s="45">
        <v>7.9247429120167079E-2</v>
      </c>
    </row>
    <row r="14" spans="1:35" x14ac:dyDescent="0.25">
      <c r="B14" s="82">
        <v>0.375</v>
      </c>
      <c r="C14" s="45">
        <v>34.273032663590556</v>
      </c>
      <c r="D14" s="45">
        <v>23.278233062027429</v>
      </c>
    </row>
    <row r="15" spans="1:35" x14ac:dyDescent="0.25">
      <c r="B15" s="82">
        <v>0.41666666666666669</v>
      </c>
      <c r="C15" s="45">
        <v>44.73904384304673</v>
      </c>
      <c r="D15" s="45">
        <v>36.092076189410683</v>
      </c>
    </row>
    <row r="16" spans="1:35" x14ac:dyDescent="0.25">
      <c r="B16" s="82">
        <v>0.45833333333333331</v>
      </c>
      <c r="C16" s="45">
        <v>53.904342446452702</v>
      </c>
      <c r="D16" s="45">
        <v>47.985716816304461</v>
      </c>
    </row>
    <row r="17" spans="2:4" x14ac:dyDescent="0.25">
      <c r="B17" s="82">
        <v>0.5</v>
      </c>
      <c r="C17" s="45">
        <v>59.601808961986322</v>
      </c>
      <c r="D17" s="45">
        <v>55.450824639424198</v>
      </c>
    </row>
    <row r="18" spans="2:4" x14ac:dyDescent="0.25">
      <c r="B18" s="82">
        <v>0.54166666666666663</v>
      </c>
      <c r="C18" s="45">
        <v>67.110042636754713</v>
      </c>
      <c r="D18" s="45">
        <v>67.109519947044063</v>
      </c>
    </row>
    <row r="19" spans="2:4" x14ac:dyDescent="0.25">
      <c r="B19" s="82">
        <v>0.58333333333333337</v>
      </c>
      <c r="C19" s="45">
        <v>75.930094091431727</v>
      </c>
      <c r="D19" s="45">
        <v>80.066940769539144</v>
      </c>
    </row>
    <row r="20" spans="2:4" x14ac:dyDescent="0.25">
      <c r="B20" s="82">
        <v>0.625</v>
      </c>
      <c r="C20" s="45">
        <v>94.880300727389397</v>
      </c>
      <c r="D20" s="45">
        <v>96.128996168153719</v>
      </c>
    </row>
    <row r="21" spans="2:4" x14ac:dyDescent="0.25">
      <c r="B21" s="82">
        <v>0.66666666666666663</v>
      </c>
      <c r="C21" s="46">
        <v>99.97452520303662</v>
      </c>
      <c r="D21" s="46">
        <v>99.986015159567032</v>
      </c>
    </row>
    <row r="22" spans="2:4" x14ac:dyDescent="0.25">
      <c r="B22" s="83">
        <v>0.72916666666666663</v>
      </c>
      <c r="C22" s="21">
        <v>100</v>
      </c>
      <c r="D22" s="21">
        <v>100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8"/>
  <sheetViews>
    <sheetView workbookViewId="0">
      <selection activeCell="U20" sqref="U20"/>
    </sheetView>
  </sheetViews>
  <sheetFormatPr defaultRowHeight="15" x14ac:dyDescent="0.25"/>
  <cols>
    <col min="2" max="2" width="9.28515625" bestFit="1" customWidth="1"/>
  </cols>
  <sheetData>
    <row r="1" spans="1:50" x14ac:dyDescent="0.25">
      <c r="A1" s="21"/>
      <c r="B1" s="36" t="s">
        <v>524</v>
      </c>
    </row>
    <row r="2" spans="1:50" x14ac:dyDescent="0.25">
      <c r="A2" s="21"/>
      <c r="B2" s="36" t="s">
        <v>20</v>
      </c>
    </row>
    <row r="3" spans="1:50" x14ac:dyDescent="0.25">
      <c r="A3" s="21"/>
      <c r="B3" s="37" t="s">
        <v>361</v>
      </c>
    </row>
    <row r="4" spans="1:50" x14ac:dyDescent="0.25">
      <c r="A4" s="38" t="s">
        <v>0</v>
      </c>
      <c r="B4" s="21" t="s">
        <v>667</v>
      </c>
    </row>
    <row r="5" spans="1:50" x14ac:dyDescent="0.25">
      <c r="A5" s="38" t="s">
        <v>1</v>
      </c>
      <c r="B5" s="21"/>
    </row>
    <row r="6" spans="1:50" x14ac:dyDescent="0.25">
      <c r="A6" s="38" t="s">
        <v>2</v>
      </c>
      <c r="B6" s="21" t="s">
        <v>668</v>
      </c>
    </row>
    <row r="7" spans="1:50" x14ac:dyDescent="0.25">
      <c r="A7" s="38" t="s">
        <v>3</v>
      </c>
      <c r="B7" s="39" t="s">
        <v>357</v>
      </c>
    </row>
    <row r="8" spans="1:50" x14ac:dyDescent="0.25">
      <c r="A8" s="38" t="s">
        <v>4</v>
      </c>
      <c r="B8" s="21" t="s">
        <v>23</v>
      </c>
    </row>
    <row r="9" spans="1:50" x14ac:dyDescent="0.25">
      <c r="A9" s="38" t="s">
        <v>5</v>
      </c>
      <c r="B9" s="21"/>
    </row>
    <row r="10" spans="1:50" x14ac:dyDescent="0.25">
      <c r="A10" s="40" t="s">
        <v>6</v>
      </c>
    </row>
    <row r="11" spans="1:50" x14ac:dyDescent="0.25">
      <c r="A11" s="41"/>
      <c r="B11" s="4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x14ac:dyDescent="0.25">
      <c r="B12" s="76" t="s">
        <v>289</v>
      </c>
      <c r="C12" s="77" t="s">
        <v>306</v>
      </c>
      <c r="D12" s="77" t="s">
        <v>307</v>
      </c>
    </row>
    <row r="13" spans="1:50" x14ac:dyDescent="0.25">
      <c r="B13" s="56">
        <v>0.35416666666666669</v>
      </c>
      <c r="C13" s="45">
        <v>9.1922484086770968</v>
      </c>
      <c r="D13" s="45">
        <v>4.0971408288463635</v>
      </c>
    </row>
    <row r="14" spans="1:50" x14ac:dyDescent="0.25">
      <c r="B14" s="56">
        <v>0.39583333333333331</v>
      </c>
      <c r="C14" s="45">
        <v>21.399084963010743</v>
      </c>
      <c r="D14" s="45">
        <v>10.323881871117733</v>
      </c>
    </row>
    <row r="15" spans="1:50" x14ac:dyDescent="0.25">
      <c r="B15" s="56">
        <v>0.4375</v>
      </c>
      <c r="C15" s="45">
        <v>32.067658362625522</v>
      </c>
      <c r="D15" s="45">
        <v>16.788197496270751</v>
      </c>
    </row>
    <row r="16" spans="1:50" x14ac:dyDescent="0.25">
      <c r="B16" s="56">
        <v>0.47916666666666669</v>
      </c>
      <c r="C16" s="45">
        <v>39.62359543839186</v>
      </c>
      <c r="D16" s="45">
        <v>24.443565411022057</v>
      </c>
    </row>
    <row r="17" spans="2:4" x14ac:dyDescent="0.25">
      <c r="B17" s="56">
        <v>0.52083333333333337</v>
      </c>
      <c r="C17" s="45">
        <v>46.911914647750372</v>
      </c>
      <c r="D17" s="45">
        <v>31.970389404755228</v>
      </c>
    </row>
    <row r="18" spans="2:4" x14ac:dyDescent="0.25">
      <c r="B18" s="56">
        <v>0.5625</v>
      </c>
      <c r="C18" s="45">
        <v>56.168314138403694</v>
      </c>
      <c r="D18" s="45">
        <v>39.866657703640172</v>
      </c>
    </row>
    <row r="19" spans="2:4" x14ac:dyDescent="0.25">
      <c r="B19" s="56">
        <v>0.60416666666666663</v>
      </c>
      <c r="C19" s="45">
        <v>65.160912441500955</v>
      </c>
      <c r="D19" s="45">
        <v>47.96886234025429</v>
      </c>
    </row>
    <row r="20" spans="2:4" x14ac:dyDescent="0.25">
      <c r="B20" s="56">
        <v>0.64583333333333337</v>
      </c>
      <c r="C20" s="45">
        <v>72.794646732541764</v>
      </c>
      <c r="D20" s="45">
        <v>56.169686632218841</v>
      </c>
    </row>
    <row r="21" spans="2:4" x14ac:dyDescent="0.25">
      <c r="B21" s="56">
        <v>0.6875</v>
      </c>
      <c r="C21" s="45">
        <v>76.517028780771312</v>
      </c>
      <c r="D21" s="45">
        <v>63.545574868313402</v>
      </c>
    </row>
    <row r="22" spans="2:4" x14ac:dyDescent="0.25">
      <c r="B22" s="56">
        <v>0.72916666666666663</v>
      </c>
      <c r="C22" s="45">
        <v>78.916412544855916</v>
      </c>
      <c r="D22" s="45">
        <v>70.096177442126461</v>
      </c>
    </row>
    <row r="23" spans="2:4" x14ac:dyDescent="0.25">
      <c r="B23" s="56">
        <v>0.77083333333333337</v>
      </c>
      <c r="C23" s="45">
        <v>80.441500599821396</v>
      </c>
      <c r="D23" s="45">
        <v>74.824455461054825</v>
      </c>
    </row>
    <row r="24" spans="2:4" x14ac:dyDescent="0.25">
      <c r="B24" s="56">
        <v>0.8125</v>
      </c>
      <c r="C24" s="45">
        <v>81.870096435080256</v>
      </c>
      <c r="D24" s="45">
        <v>78.79424080366492</v>
      </c>
    </row>
    <row r="25" spans="2:4" x14ac:dyDescent="0.25">
      <c r="B25" s="56">
        <v>0.85416666666666663</v>
      </c>
      <c r="C25" s="45">
        <v>82.852638541756846</v>
      </c>
      <c r="D25" s="45">
        <v>81.760382189683597</v>
      </c>
    </row>
    <row r="26" spans="2:4" x14ac:dyDescent="0.25">
      <c r="B26" s="56">
        <v>0.89583333333333337</v>
      </c>
      <c r="C26" s="45">
        <v>83.303140323977559</v>
      </c>
      <c r="D26" s="45">
        <v>83.572917765047109</v>
      </c>
    </row>
    <row r="27" spans="2:4" x14ac:dyDescent="0.25">
      <c r="B27" s="56">
        <v>0.9375</v>
      </c>
      <c r="C27" s="45">
        <v>83.647889643602142</v>
      </c>
      <c r="D27" s="45">
        <v>85.013729783069735</v>
      </c>
    </row>
    <row r="28" spans="2:4" x14ac:dyDescent="0.25">
      <c r="B28" s="56">
        <v>0.97916666666666663</v>
      </c>
      <c r="C28" s="45">
        <v>85.474799350428938</v>
      </c>
      <c r="D28" s="45">
        <v>88.665316648600296</v>
      </c>
    </row>
    <row r="29" spans="2:4" x14ac:dyDescent="0.25">
      <c r="B29" s="56">
        <v>2.0833333333333332E-2</v>
      </c>
      <c r="C29" s="45">
        <v>87.111441488734613</v>
      </c>
      <c r="D29" s="45">
        <v>90.370717963332467</v>
      </c>
    </row>
    <row r="30" spans="2:4" x14ac:dyDescent="0.25">
      <c r="B30" s="56">
        <v>6.25E-2</v>
      </c>
      <c r="C30" s="45">
        <v>88.768748173044671</v>
      </c>
      <c r="D30" s="45">
        <v>91.66217312799688</v>
      </c>
    </row>
    <row r="31" spans="2:4" x14ac:dyDescent="0.25">
      <c r="B31" s="56">
        <v>0.10416666666666667</v>
      </c>
      <c r="C31" s="45">
        <v>90.55017846633244</v>
      </c>
      <c r="D31" s="45">
        <v>92.575819540606474</v>
      </c>
    </row>
    <row r="32" spans="2:4" x14ac:dyDescent="0.25">
      <c r="B32" s="56">
        <v>0.14583333333333334</v>
      </c>
      <c r="C32" s="45">
        <v>92.694349849262409</v>
      </c>
      <c r="D32" s="45">
        <v>93.884596113839265</v>
      </c>
    </row>
    <row r="33" spans="2:4" x14ac:dyDescent="0.25">
      <c r="B33" s="56">
        <v>0.1875</v>
      </c>
      <c r="C33" s="45">
        <v>94.067815745582109</v>
      </c>
      <c r="D33" s="45">
        <v>94.681916668460232</v>
      </c>
    </row>
    <row r="34" spans="2:4" x14ac:dyDescent="0.25">
      <c r="B34" s="56">
        <v>0.22916666666666666</v>
      </c>
      <c r="C34" s="45">
        <v>94.74347388748572</v>
      </c>
      <c r="D34" s="45">
        <v>95.297956082961079</v>
      </c>
    </row>
    <row r="35" spans="2:4" x14ac:dyDescent="0.25">
      <c r="B35" s="56">
        <v>0.27083333333333331</v>
      </c>
      <c r="C35" s="45">
        <v>96.888219562678486</v>
      </c>
      <c r="D35" s="45">
        <v>97.443077458952558</v>
      </c>
    </row>
    <row r="36" spans="2:4" x14ac:dyDescent="0.25">
      <c r="B36" s="56">
        <v>0.3125</v>
      </c>
      <c r="C36" s="45">
        <v>100</v>
      </c>
      <c r="D36" s="45">
        <v>100</v>
      </c>
    </row>
    <row r="37" spans="2:4" x14ac:dyDescent="0.25">
      <c r="B37" s="56"/>
      <c r="C37" s="45"/>
      <c r="D37" s="45"/>
    </row>
    <row r="38" spans="2:4" x14ac:dyDescent="0.25">
      <c r="B38" s="45"/>
      <c r="C38" s="45"/>
      <c r="D38" s="45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84"/>
  <sheetViews>
    <sheetView workbookViewId="0">
      <selection activeCell="V16" sqref="V16"/>
    </sheetView>
  </sheetViews>
  <sheetFormatPr defaultRowHeight="15" x14ac:dyDescent="0.25"/>
  <cols>
    <col min="1" max="1" width="4.7109375" style="21" customWidth="1"/>
    <col min="2" max="3" width="8.85546875" style="21"/>
    <col min="4" max="4" width="9.5703125" style="21" bestFit="1" customWidth="1"/>
    <col min="6" max="6" width="11" bestFit="1" customWidth="1"/>
  </cols>
  <sheetData>
    <row r="1" spans="1:4" x14ac:dyDescent="0.25">
      <c r="B1" s="36" t="s">
        <v>524</v>
      </c>
    </row>
    <row r="2" spans="1:4" x14ac:dyDescent="0.25">
      <c r="B2" s="36" t="s">
        <v>20</v>
      </c>
    </row>
    <row r="3" spans="1:4" x14ac:dyDescent="0.25">
      <c r="B3" s="37" t="s">
        <v>328</v>
      </c>
    </row>
    <row r="4" spans="1:4" x14ac:dyDescent="0.25">
      <c r="A4" s="38" t="s">
        <v>0</v>
      </c>
      <c r="B4" s="21" t="s">
        <v>669</v>
      </c>
    </row>
    <row r="5" spans="1:4" x14ac:dyDescent="0.25">
      <c r="A5" s="38" t="s">
        <v>1</v>
      </c>
    </row>
    <row r="6" spans="1:4" x14ac:dyDescent="0.25">
      <c r="A6" s="38" t="s">
        <v>2</v>
      </c>
      <c r="B6" s="21" t="s">
        <v>670</v>
      </c>
    </row>
    <row r="7" spans="1:4" x14ac:dyDescent="0.25">
      <c r="A7" s="38" t="s">
        <v>3</v>
      </c>
      <c r="B7" s="39" t="s">
        <v>313</v>
      </c>
    </row>
    <row r="8" spans="1:4" x14ac:dyDescent="0.25">
      <c r="A8" s="38" t="s">
        <v>4</v>
      </c>
      <c r="B8" s="21" t="s">
        <v>31</v>
      </c>
    </row>
    <row r="9" spans="1:4" x14ac:dyDescent="0.25">
      <c r="A9" s="38" t="s">
        <v>5</v>
      </c>
    </row>
    <row r="10" spans="1:4" x14ac:dyDescent="0.25">
      <c r="A10" s="40" t="s">
        <v>6</v>
      </c>
    </row>
    <row r="11" spans="1:4" s="10" customFormat="1" x14ac:dyDescent="0.25">
      <c r="A11" s="41"/>
      <c r="B11" s="41"/>
      <c r="C11" s="41"/>
      <c r="D11" s="41"/>
    </row>
    <row r="12" spans="1:4" x14ac:dyDescent="0.25">
      <c r="B12" s="22" t="s">
        <v>16</v>
      </c>
      <c r="C12" s="22" t="s">
        <v>25</v>
      </c>
      <c r="D12" s="22" t="s">
        <v>26</v>
      </c>
    </row>
    <row r="13" spans="1:4" x14ac:dyDescent="0.25">
      <c r="C13" s="23">
        <v>31.161102463774196</v>
      </c>
      <c r="D13" s="23">
        <v>129.50810301525806</v>
      </c>
    </row>
    <row r="14" spans="1:4" x14ac:dyDescent="0.25">
      <c r="C14" s="23">
        <v>33.478807057107147</v>
      </c>
      <c r="D14" s="23">
        <v>148.068976642</v>
      </c>
    </row>
    <row r="15" spans="1:4" x14ac:dyDescent="0.25">
      <c r="C15" s="23">
        <v>31.449804437322584</v>
      </c>
      <c r="D15" s="23">
        <v>137.88172976632256</v>
      </c>
    </row>
    <row r="16" spans="1:4" x14ac:dyDescent="0.25">
      <c r="C16" s="23">
        <v>29.123846654899999</v>
      </c>
      <c r="D16" s="23">
        <v>157.56674696179999</v>
      </c>
    </row>
    <row r="17" spans="2:4" x14ac:dyDescent="0.25">
      <c r="C17" s="23">
        <v>41.724301028451613</v>
      </c>
      <c r="D17" s="23">
        <v>152.62077069509678</v>
      </c>
    </row>
    <row r="18" spans="2:4" x14ac:dyDescent="0.25">
      <c r="B18" s="21">
        <v>2013</v>
      </c>
      <c r="C18" s="23">
        <v>32.744431395133333</v>
      </c>
      <c r="D18" s="23">
        <v>90.923216988600004</v>
      </c>
    </row>
    <row r="19" spans="2:4" x14ac:dyDescent="0.25">
      <c r="C19" s="23">
        <v>34.307428889967731</v>
      </c>
      <c r="D19" s="23">
        <v>71.064924284258069</v>
      </c>
    </row>
    <row r="20" spans="2:4" x14ac:dyDescent="0.25">
      <c r="C20" s="23">
        <v>33.687998123</v>
      </c>
      <c r="D20" s="23">
        <v>84.015732337161282</v>
      </c>
    </row>
    <row r="21" spans="2:4" x14ac:dyDescent="0.25">
      <c r="C21" s="23">
        <v>32.0267368409</v>
      </c>
      <c r="D21" s="23">
        <v>78.496488756633326</v>
      </c>
    </row>
    <row r="22" spans="2:4" x14ac:dyDescent="0.25">
      <c r="C22" s="23">
        <v>34.248348204322582</v>
      </c>
      <c r="D22" s="23">
        <v>103.1954736407742</v>
      </c>
    </row>
    <row r="23" spans="2:4" x14ac:dyDescent="0.25">
      <c r="C23" s="23">
        <v>35.990092238433341</v>
      </c>
      <c r="D23" s="23">
        <v>78.1195906584</v>
      </c>
    </row>
    <row r="24" spans="2:4" x14ac:dyDescent="0.25">
      <c r="C24" s="23">
        <v>42.87953506167743</v>
      </c>
      <c r="D24" s="23">
        <v>88.762689064193538</v>
      </c>
    </row>
    <row r="25" spans="2:4" x14ac:dyDescent="0.25">
      <c r="C25" s="23">
        <v>43.476555974677417</v>
      </c>
      <c r="D25" s="23">
        <v>73.486554876516124</v>
      </c>
    </row>
    <row r="26" spans="2:4" x14ac:dyDescent="0.25">
      <c r="C26" s="23">
        <v>34.908578360178574</v>
      </c>
      <c r="D26" s="23">
        <v>94.74170034339285</v>
      </c>
    </row>
    <row r="27" spans="2:4" x14ac:dyDescent="0.25">
      <c r="C27" s="23">
        <v>39.469754407806455</v>
      </c>
      <c r="D27" s="23">
        <v>56.919609795387103</v>
      </c>
    </row>
    <row r="28" spans="2:4" x14ac:dyDescent="0.25">
      <c r="C28" s="23">
        <v>33.623979400766665</v>
      </c>
      <c r="D28" s="23">
        <v>59.894332711300002</v>
      </c>
    </row>
    <row r="29" spans="2:4" x14ac:dyDescent="0.25">
      <c r="C29" s="23">
        <v>32.549590487548386</v>
      </c>
      <c r="D29" s="23">
        <v>61.846829310548387</v>
      </c>
    </row>
    <row r="30" spans="2:4" x14ac:dyDescent="0.25">
      <c r="B30" s="21">
        <v>2014</v>
      </c>
      <c r="C30" s="23">
        <v>38.0537285367</v>
      </c>
      <c r="D30" s="23">
        <v>76.24338893383333</v>
      </c>
    </row>
    <row r="31" spans="2:4" x14ac:dyDescent="0.25">
      <c r="C31" s="23">
        <v>42.296051077712903</v>
      </c>
      <c r="D31" s="23">
        <v>55.995385864064517</v>
      </c>
    </row>
    <row r="32" spans="2:4" x14ac:dyDescent="0.25">
      <c r="C32" s="23">
        <v>35.857416688387097</v>
      </c>
      <c r="D32" s="23">
        <v>65.336180289290326</v>
      </c>
    </row>
    <row r="33" spans="2:4" x14ac:dyDescent="0.25">
      <c r="C33" s="23">
        <v>44.868892076266683</v>
      </c>
      <c r="D33" s="23">
        <v>60.084987950300004</v>
      </c>
    </row>
    <row r="34" spans="2:4" x14ac:dyDescent="0.25">
      <c r="C34" s="23">
        <v>44.743761932612898</v>
      </c>
      <c r="D34" s="23">
        <v>84.01198403603226</v>
      </c>
    </row>
    <row r="35" spans="2:4" x14ac:dyDescent="0.25">
      <c r="C35" s="23">
        <v>48.416271473333339</v>
      </c>
      <c r="D35" s="23">
        <v>72.648780139199999</v>
      </c>
    </row>
    <row r="36" spans="2:4" x14ac:dyDescent="0.25">
      <c r="C36" s="23">
        <v>46.570230948774203</v>
      </c>
      <c r="D36" s="23">
        <v>126.20469264090323</v>
      </c>
    </row>
    <row r="37" spans="2:4" x14ac:dyDescent="0.25">
      <c r="C37" s="23">
        <v>37.416885749935489</v>
      </c>
      <c r="D37" s="23">
        <v>111.97507100367741</v>
      </c>
    </row>
    <row r="38" spans="2:4" x14ac:dyDescent="0.25">
      <c r="C38" s="23">
        <v>41.378473646250008</v>
      </c>
      <c r="D38" s="23">
        <v>104.57008431528573</v>
      </c>
    </row>
    <row r="39" spans="2:4" x14ac:dyDescent="0.25">
      <c r="C39" s="23">
        <v>46.00571707383871</v>
      </c>
      <c r="D39" s="23">
        <v>92.965845755161283</v>
      </c>
    </row>
    <row r="40" spans="2:4" x14ac:dyDescent="0.25">
      <c r="C40" s="23">
        <v>39.498900920099999</v>
      </c>
      <c r="D40" s="23">
        <v>97.649089997033343</v>
      </c>
    </row>
    <row r="41" spans="2:4" x14ac:dyDescent="0.25">
      <c r="C41" s="23">
        <v>35.062707356612904</v>
      </c>
      <c r="D41" s="23">
        <v>96.012260784354837</v>
      </c>
    </row>
    <row r="42" spans="2:4" x14ac:dyDescent="0.25">
      <c r="B42" s="21">
        <v>2015</v>
      </c>
      <c r="C42" s="23">
        <v>48.297590066133345</v>
      </c>
      <c r="D42" s="23">
        <v>98.369222953700003</v>
      </c>
    </row>
    <row r="43" spans="2:4" x14ac:dyDescent="0.25">
      <c r="C43" s="23">
        <v>46.163870139516121</v>
      </c>
      <c r="D43" s="23">
        <v>83.970754582193535</v>
      </c>
    </row>
    <row r="44" spans="2:4" x14ac:dyDescent="0.25">
      <c r="C44" s="23">
        <v>43.796569626838711</v>
      </c>
      <c r="D44" s="23">
        <v>99.619640905225793</v>
      </c>
    </row>
    <row r="45" spans="2:4" x14ac:dyDescent="0.25">
      <c r="C45" s="23">
        <v>51.671361207033343</v>
      </c>
      <c r="D45" s="23">
        <v>95.929830133733333</v>
      </c>
    </row>
    <row r="46" spans="2:4" x14ac:dyDescent="0.25">
      <c r="C46" s="23">
        <v>61.676401267612903</v>
      </c>
      <c r="D46" s="23">
        <v>103.46978032825807</v>
      </c>
    </row>
    <row r="47" spans="2:4" x14ac:dyDescent="0.25">
      <c r="C47" s="23">
        <v>88.47446225503333</v>
      </c>
      <c r="D47" s="23">
        <v>79.333924836699993</v>
      </c>
    </row>
    <row r="48" spans="2:4" x14ac:dyDescent="0.25">
      <c r="C48" s="23">
        <v>80.711247919064505</v>
      </c>
      <c r="D48" s="23">
        <v>111.36547028506452</v>
      </c>
    </row>
    <row r="49" spans="2:4" x14ac:dyDescent="0.25">
      <c r="C49" s="23">
        <v>58.327017217548381</v>
      </c>
      <c r="D49" s="23">
        <v>64.378178312870958</v>
      </c>
    </row>
    <row r="50" spans="2:4" x14ac:dyDescent="0.25">
      <c r="C50" s="23">
        <v>58.211911309586192</v>
      </c>
      <c r="D50" s="23">
        <v>74.841041498827593</v>
      </c>
    </row>
    <row r="51" spans="2:4" x14ac:dyDescent="0.25">
      <c r="C51" s="23">
        <v>55.048582324225791</v>
      </c>
      <c r="D51" s="23">
        <v>64.253361589580649</v>
      </c>
    </row>
    <row r="52" spans="2:4" x14ac:dyDescent="0.25">
      <c r="C52" s="23">
        <v>50.337451124966663</v>
      </c>
      <c r="D52" s="23">
        <v>79.8198587718</v>
      </c>
    </row>
    <row r="53" spans="2:4" x14ac:dyDescent="0.25">
      <c r="C53" s="23">
        <v>52.772583641677421</v>
      </c>
      <c r="D53" s="23">
        <v>75.119649776870972</v>
      </c>
    </row>
    <row r="54" spans="2:4" x14ac:dyDescent="0.25">
      <c r="B54" s="21">
        <v>2016</v>
      </c>
      <c r="C54" s="23">
        <v>61.893269348766673</v>
      </c>
      <c r="D54" s="23">
        <v>83.19810869216667</v>
      </c>
    </row>
    <row r="55" spans="2:4" x14ac:dyDescent="0.25">
      <c r="C55" s="23">
        <v>51.026646344290313</v>
      </c>
      <c r="D55" s="23">
        <v>48.02090697396774</v>
      </c>
    </row>
    <row r="56" spans="2:4" x14ac:dyDescent="0.25">
      <c r="C56" s="23">
        <v>63.129526007548357</v>
      </c>
      <c r="D56" s="23">
        <v>87.193969989161289</v>
      </c>
    </row>
    <row r="57" spans="2:4" x14ac:dyDescent="0.25">
      <c r="C57" s="23">
        <v>43.323290143666675</v>
      </c>
      <c r="D57" s="23">
        <v>89.239881187600005</v>
      </c>
    </row>
    <row r="58" spans="2:4" x14ac:dyDescent="0.25">
      <c r="C58" s="23">
        <v>48.206158386419354</v>
      </c>
      <c r="D58" s="23">
        <v>80.364249882161289</v>
      </c>
    </row>
    <row r="59" spans="2:4" x14ac:dyDescent="0.25">
      <c r="C59" s="23">
        <v>49.721936696766676</v>
      </c>
      <c r="D59" s="23">
        <v>38.50010837713333</v>
      </c>
    </row>
    <row r="60" spans="2:4" x14ac:dyDescent="0.25">
      <c r="C60" s="23">
        <v>55.324095006096762</v>
      </c>
      <c r="D60" s="23">
        <v>72.039787682741931</v>
      </c>
    </row>
    <row r="61" spans="2:4" x14ac:dyDescent="0.25">
      <c r="C61" s="23">
        <v>41.991971812870965</v>
      </c>
      <c r="D61" s="23">
        <v>58.397146190419356</v>
      </c>
    </row>
    <row r="62" spans="2:4" x14ac:dyDescent="0.25">
      <c r="C62" s="23">
        <v>50.369265199499992</v>
      </c>
      <c r="D62" s="23">
        <v>56.449370700357143</v>
      </c>
    </row>
    <row r="63" spans="2:4" x14ac:dyDescent="0.25">
      <c r="C63" s="23">
        <v>60.51667288774194</v>
      </c>
      <c r="D63" s="23">
        <v>39.84771891241936</v>
      </c>
    </row>
    <row r="64" spans="2:4" x14ac:dyDescent="0.25">
      <c r="C64" s="23">
        <v>64.966820395333357</v>
      </c>
      <c r="D64" s="23">
        <v>47.4941079002</v>
      </c>
    </row>
    <row r="65" spans="2:4" x14ac:dyDescent="0.25">
      <c r="C65" s="23">
        <v>56.32998638132257</v>
      </c>
      <c r="D65" s="23">
        <v>40.01948670890323</v>
      </c>
    </row>
    <row r="66" spans="2:4" x14ac:dyDescent="0.25">
      <c r="B66" s="21">
        <v>2017</v>
      </c>
      <c r="C66" s="23">
        <v>55.346543826766684</v>
      </c>
      <c r="D66" s="23">
        <v>44.677708564066663</v>
      </c>
    </row>
    <row r="67" spans="2:4" x14ac:dyDescent="0.25">
      <c r="C67" s="23">
        <v>50.728083084838723</v>
      </c>
      <c r="D67" s="23">
        <v>26.822065482612903</v>
      </c>
    </row>
    <row r="68" spans="2:4" x14ac:dyDescent="0.25">
      <c r="C68" s="23">
        <v>51.356121879580634</v>
      </c>
      <c r="D68" s="23">
        <v>49.266824356903228</v>
      </c>
    </row>
    <row r="69" spans="2:4" x14ac:dyDescent="0.25">
      <c r="C69" s="23">
        <v>48.519662125466667</v>
      </c>
      <c r="D69" s="23">
        <v>54.252872015433333</v>
      </c>
    </row>
    <row r="70" spans="2:4" x14ac:dyDescent="0.25">
      <c r="C70" s="23">
        <v>53.448063686354843</v>
      </c>
      <c r="D70" s="23">
        <v>79.062336586483866</v>
      </c>
    </row>
    <row r="71" spans="2:4" x14ac:dyDescent="0.25">
      <c r="C71" s="23">
        <v>53.701036323800004</v>
      </c>
      <c r="D71" s="23">
        <v>55.424753643366671</v>
      </c>
    </row>
    <row r="72" spans="2:4" x14ac:dyDescent="0.25">
      <c r="C72" s="23">
        <v>62.585732723870976</v>
      </c>
      <c r="D72" s="23">
        <v>63.407455591806453</v>
      </c>
    </row>
    <row r="73" spans="2:4" x14ac:dyDescent="0.25">
      <c r="C73" s="23">
        <v>52.705773850322572</v>
      </c>
      <c r="D73" s="23">
        <v>57.207771203387104</v>
      </c>
    </row>
    <row r="74" spans="2:4" x14ac:dyDescent="0.25">
      <c r="C74" s="23">
        <v>59.049015452214292</v>
      </c>
      <c r="D74" s="23">
        <v>63.211889128678571</v>
      </c>
    </row>
    <row r="75" spans="2:4" x14ac:dyDescent="0.25">
      <c r="C75" s="23">
        <v>54.642307813645175</v>
      </c>
      <c r="D75" s="23">
        <v>62.077237504580644</v>
      </c>
    </row>
    <row r="76" spans="2:4" x14ac:dyDescent="0.25">
      <c r="C76" s="23">
        <v>47.380785925933331</v>
      </c>
      <c r="D76" s="23">
        <v>75.122555049033338</v>
      </c>
    </row>
    <row r="77" spans="2:4" x14ac:dyDescent="0.25">
      <c r="C77" s="23">
        <v>59.174290247999984</v>
      </c>
      <c r="D77" s="23">
        <v>68.921837960032263</v>
      </c>
    </row>
    <row r="78" spans="2:4" x14ac:dyDescent="0.25">
      <c r="B78" s="21">
        <v>2018</v>
      </c>
      <c r="C78" s="23">
        <v>60.052722686233331</v>
      </c>
      <c r="D78" s="23">
        <v>63.435872864333334</v>
      </c>
    </row>
    <row r="79" spans="2:4" x14ac:dyDescent="0.25">
      <c r="C79" s="23">
        <v>51.118542403129034</v>
      </c>
      <c r="D79" s="23">
        <v>52.954726704870964</v>
      </c>
    </row>
    <row r="80" spans="2:4" x14ac:dyDescent="0.25">
      <c r="C80" s="23">
        <v>56.794654493709693</v>
      </c>
      <c r="D80" s="23">
        <v>80.546834448967743</v>
      </c>
    </row>
    <row r="81" spans="3:4" x14ac:dyDescent="0.25">
      <c r="C81" s="23">
        <v>58.812786155533331</v>
      </c>
      <c r="D81" s="23">
        <v>79.476920407266661</v>
      </c>
    </row>
    <row r="82" spans="3:4" x14ac:dyDescent="0.25">
      <c r="C82" s="23">
        <v>50.342754813903213</v>
      </c>
      <c r="D82" s="23">
        <v>76.940991560548383</v>
      </c>
    </row>
    <row r="83" spans="3:4" x14ac:dyDescent="0.25">
      <c r="C83" s="23">
        <v>38.454188466333328</v>
      </c>
      <c r="D83" s="23">
        <v>79.519439579999997</v>
      </c>
    </row>
    <row r="84" spans="3:4" x14ac:dyDescent="0.25">
      <c r="C84" s="23">
        <v>51.506398201644096</v>
      </c>
      <c r="D84" s="23">
        <v>106.63449228990324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1"/>
  <sheetViews>
    <sheetView workbookViewId="0">
      <selection activeCell="S25" sqref="S25"/>
    </sheetView>
  </sheetViews>
  <sheetFormatPr defaultRowHeight="15" x14ac:dyDescent="0.25"/>
  <sheetData>
    <row r="1" spans="1:29" x14ac:dyDescent="0.25">
      <c r="A1" s="21"/>
      <c r="B1" s="36" t="s">
        <v>524</v>
      </c>
      <c r="C1" s="21"/>
    </row>
    <row r="2" spans="1:29" x14ac:dyDescent="0.25">
      <c r="A2" s="21"/>
      <c r="B2" s="36" t="s">
        <v>20</v>
      </c>
      <c r="C2" s="21"/>
    </row>
    <row r="3" spans="1:29" x14ac:dyDescent="0.25">
      <c r="A3" s="21"/>
      <c r="B3" s="37" t="s">
        <v>537</v>
      </c>
      <c r="C3" s="21"/>
    </row>
    <row r="4" spans="1:29" x14ac:dyDescent="0.25">
      <c r="A4" s="38" t="s">
        <v>0</v>
      </c>
      <c r="B4" s="21" t="s">
        <v>318</v>
      </c>
      <c r="C4" s="21"/>
    </row>
    <row r="5" spans="1:29" x14ac:dyDescent="0.25">
      <c r="A5" s="38" t="s">
        <v>1</v>
      </c>
      <c r="B5" s="21"/>
      <c r="C5" s="21"/>
    </row>
    <row r="6" spans="1:29" x14ac:dyDescent="0.25">
      <c r="A6" s="38" t="s">
        <v>2</v>
      </c>
      <c r="B6" s="21" t="s">
        <v>704</v>
      </c>
      <c r="C6" s="21"/>
    </row>
    <row r="7" spans="1:29" x14ac:dyDescent="0.25">
      <c r="A7" s="38" t="s">
        <v>3</v>
      </c>
      <c r="B7" s="39" t="s">
        <v>316</v>
      </c>
      <c r="C7" s="21"/>
    </row>
    <row r="8" spans="1:29" x14ac:dyDescent="0.25">
      <c r="A8" s="38" t="s">
        <v>4</v>
      </c>
      <c r="B8" s="21" t="s">
        <v>295</v>
      </c>
      <c r="C8" s="21"/>
    </row>
    <row r="9" spans="1:29" x14ac:dyDescent="0.25">
      <c r="A9" s="38" t="s">
        <v>5</v>
      </c>
      <c r="B9" s="21"/>
      <c r="C9" s="21"/>
    </row>
    <row r="10" spans="1:29" x14ac:dyDescent="0.25">
      <c r="A10" s="40" t="s">
        <v>6</v>
      </c>
      <c r="B10" s="21"/>
      <c r="C10" s="21"/>
    </row>
    <row r="11" spans="1:29" x14ac:dyDescent="0.25">
      <c r="A11" s="41"/>
      <c r="B11" s="41"/>
      <c r="C11" s="4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s="21" customFormat="1" ht="12" x14ac:dyDescent="0.2">
      <c r="B12" s="22" t="s">
        <v>37</v>
      </c>
      <c r="C12" s="22" t="s">
        <v>291</v>
      </c>
      <c r="D12" s="22" t="s">
        <v>290</v>
      </c>
    </row>
    <row r="13" spans="1:29" s="21" customFormat="1" ht="12" x14ac:dyDescent="0.2">
      <c r="B13" s="97">
        <v>43103</v>
      </c>
      <c r="C13" s="46">
        <v>-43.559212933082257</v>
      </c>
      <c r="D13" s="46">
        <v>1.5803460364129718</v>
      </c>
    </row>
    <row r="14" spans="1:29" s="21" customFormat="1" ht="12" x14ac:dyDescent="0.2">
      <c r="B14" s="97">
        <v>43104</v>
      </c>
      <c r="C14" s="46">
        <v>-10.77059393816695</v>
      </c>
      <c r="D14" s="46">
        <v>-4.6895438479307554</v>
      </c>
    </row>
    <row r="15" spans="1:29" s="21" customFormat="1" ht="12" x14ac:dyDescent="0.2">
      <c r="B15" s="97">
        <v>43105</v>
      </c>
      <c r="C15" s="46">
        <v>-6.3926532045491484</v>
      </c>
      <c r="D15" s="46">
        <v>2.9171290077673273</v>
      </c>
    </row>
    <row r="16" spans="1:29" s="21" customFormat="1" ht="12" x14ac:dyDescent="0.2">
      <c r="B16" s="97">
        <v>43108</v>
      </c>
      <c r="C16" s="46">
        <v>-2.4346854527779294</v>
      </c>
      <c r="D16" s="46">
        <v>2.363455809334658</v>
      </c>
    </row>
    <row r="17" spans="2:4" s="21" customFormat="1" ht="12" x14ac:dyDescent="0.2">
      <c r="B17" s="97">
        <v>43109</v>
      </c>
      <c r="C17" s="46">
        <v>-5.3807674171780668</v>
      </c>
      <c r="D17" s="46">
        <v>-0.28826431620377901</v>
      </c>
    </row>
    <row r="18" spans="2:4" s="21" customFormat="1" ht="12" x14ac:dyDescent="0.2">
      <c r="B18" s="97">
        <v>43110</v>
      </c>
      <c r="C18" s="46">
        <v>203.60327546704599</v>
      </c>
      <c r="D18" s="46">
        <v>0.79223883916161864</v>
      </c>
    </row>
    <row r="19" spans="2:4" s="21" customFormat="1" ht="12" x14ac:dyDescent="0.2">
      <c r="B19" s="97">
        <v>43111</v>
      </c>
      <c r="C19" s="46">
        <v>0.17319710736964922</v>
      </c>
      <c r="D19" s="46">
        <v>-3.2543644336578526</v>
      </c>
    </row>
    <row r="20" spans="2:4" s="21" customFormat="1" ht="12" x14ac:dyDescent="0.2">
      <c r="B20" s="97">
        <v>43112</v>
      </c>
      <c r="C20" s="46">
        <v>-2.4361443667625271</v>
      </c>
      <c r="D20" s="46">
        <v>-1.718977165825708</v>
      </c>
    </row>
    <row r="21" spans="2:4" s="21" customFormat="1" ht="12" x14ac:dyDescent="0.2">
      <c r="B21" s="97">
        <v>43115</v>
      </c>
      <c r="C21" s="46">
        <v>-59.748957020270346</v>
      </c>
      <c r="D21" s="46">
        <v>1.5924121127740998</v>
      </c>
    </row>
    <row r="22" spans="2:4" s="21" customFormat="1" ht="12" x14ac:dyDescent="0.2">
      <c r="B22" s="97">
        <v>43116</v>
      </c>
      <c r="C22" s="46">
        <v>-5.483145755136154</v>
      </c>
      <c r="D22" s="46">
        <v>-1.1192005710206954</v>
      </c>
    </row>
    <row r="23" spans="2:4" s="21" customFormat="1" ht="12" x14ac:dyDescent="0.2">
      <c r="B23" s="97">
        <v>43117</v>
      </c>
      <c r="C23" s="46">
        <v>25.342724316161469</v>
      </c>
      <c r="D23" s="46">
        <v>3.4793405133831889</v>
      </c>
    </row>
    <row r="24" spans="2:4" s="21" customFormat="1" ht="12" x14ac:dyDescent="0.2">
      <c r="B24" s="97">
        <v>43118</v>
      </c>
      <c r="C24" s="46">
        <v>6.1225483591134777</v>
      </c>
      <c r="D24" s="46">
        <v>-6.1219934148110884</v>
      </c>
    </row>
    <row r="25" spans="2:4" s="21" customFormat="1" ht="12" x14ac:dyDescent="0.2">
      <c r="B25" s="97">
        <v>43119</v>
      </c>
      <c r="C25" s="46">
        <v>13.604103959516657</v>
      </c>
      <c r="D25" s="46">
        <v>3.8134585661633524</v>
      </c>
    </row>
    <row r="26" spans="2:4" s="21" customFormat="1" ht="12" x14ac:dyDescent="0.2">
      <c r="B26" s="97">
        <v>43122</v>
      </c>
      <c r="C26" s="46">
        <v>-8.3976624537860705</v>
      </c>
      <c r="D26" s="46">
        <v>7.203596071806917</v>
      </c>
    </row>
    <row r="27" spans="2:4" s="21" customFormat="1" ht="12" x14ac:dyDescent="0.2">
      <c r="B27" s="97">
        <v>43123</v>
      </c>
      <c r="C27" s="46">
        <v>4.5989870461207394</v>
      </c>
      <c r="D27" s="46">
        <v>-9.5157973452981821</v>
      </c>
    </row>
    <row r="28" spans="2:4" s="21" customFormat="1" ht="12" x14ac:dyDescent="0.2">
      <c r="B28" s="97">
        <v>43124</v>
      </c>
      <c r="C28" s="46">
        <v>27.349924532628545</v>
      </c>
      <c r="D28" s="46">
        <v>1.1570247933884392</v>
      </c>
    </row>
    <row r="29" spans="2:4" s="21" customFormat="1" ht="12" x14ac:dyDescent="0.2">
      <c r="B29" s="97">
        <v>43125</v>
      </c>
      <c r="C29" s="46">
        <v>2.6566841146735909</v>
      </c>
      <c r="D29" s="46">
        <v>1.4735060690943103</v>
      </c>
    </row>
    <row r="30" spans="2:4" s="21" customFormat="1" ht="12" x14ac:dyDescent="0.2">
      <c r="B30" s="97">
        <v>43126</v>
      </c>
      <c r="C30" s="46">
        <v>3.5431650323534791</v>
      </c>
      <c r="D30" s="46">
        <v>4.313195502774203E-2</v>
      </c>
    </row>
    <row r="31" spans="2:4" s="21" customFormat="1" ht="12" x14ac:dyDescent="0.2">
      <c r="B31" s="97">
        <v>43129</v>
      </c>
      <c r="C31" s="46">
        <v>-3.9177812233418097</v>
      </c>
      <c r="D31" s="46">
        <v>1.0577144171073805</v>
      </c>
    </row>
    <row r="32" spans="2:4" s="21" customFormat="1" ht="12" x14ac:dyDescent="0.2">
      <c r="B32" s="97">
        <v>43130</v>
      </c>
      <c r="C32" s="46">
        <v>1.4585293226094809</v>
      </c>
      <c r="D32" s="46">
        <v>6.3367463026166027</v>
      </c>
    </row>
    <row r="33" spans="2:4" s="21" customFormat="1" ht="12" x14ac:dyDescent="0.2">
      <c r="B33" s="97">
        <v>43131</v>
      </c>
      <c r="C33" s="46">
        <v>-2.3972132747945851</v>
      </c>
      <c r="D33" s="46">
        <v>4.0948967583181783</v>
      </c>
    </row>
    <row r="34" spans="2:4" s="21" customFormat="1" ht="12" x14ac:dyDescent="0.2">
      <c r="B34" s="97">
        <v>43132</v>
      </c>
      <c r="C34" s="46">
        <v>19.868685705736276</v>
      </c>
      <c r="D34" s="46">
        <v>-8.8876898173128822</v>
      </c>
    </row>
    <row r="35" spans="2:4" s="21" customFormat="1" ht="12" x14ac:dyDescent="0.2">
      <c r="B35" s="97">
        <v>43133</v>
      </c>
      <c r="C35" s="46">
        <v>12.282139704390937</v>
      </c>
      <c r="D35" s="46">
        <v>1.7653694303440437</v>
      </c>
    </row>
    <row r="36" spans="2:4" s="21" customFormat="1" ht="12" x14ac:dyDescent="0.2">
      <c r="B36" s="97">
        <v>43136</v>
      </c>
      <c r="C36" s="46">
        <v>-40.618933841799411</v>
      </c>
      <c r="D36" s="46">
        <v>1.6682369894141846</v>
      </c>
    </row>
    <row r="37" spans="2:4" s="21" customFormat="1" ht="12" x14ac:dyDescent="0.2">
      <c r="B37" s="97">
        <v>43137</v>
      </c>
      <c r="C37" s="46">
        <v>-12.509041223041606</v>
      </c>
      <c r="D37" s="46">
        <v>5.2578499781944954</v>
      </c>
    </row>
    <row r="38" spans="2:4" s="21" customFormat="1" ht="12" x14ac:dyDescent="0.2">
      <c r="B38" s="97">
        <v>43138</v>
      </c>
      <c r="C38" s="46">
        <v>9.8201507456162851</v>
      </c>
      <c r="D38" s="46">
        <v>0.22528938032473356</v>
      </c>
    </row>
    <row r="39" spans="2:4" s="21" customFormat="1" ht="12" x14ac:dyDescent="0.2">
      <c r="B39" s="97">
        <v>43139</v>
      </c>
      <c r="C39" s="46">
        <v>1.4059366352888292</v>
      </c>
      <c r="D39" s="46">
        <v>-0.29971062422489148</v>
      </c>
    </row>
    <row r="40" spans="2:4" s="21" customFormat="1" ht="12" x14ac:dyDescent="0.2">
      <c r="B40" s="97">
        <v>43140</v>
      </c>
      <c r="C40" s="46">
        <v>-5.4766711993770141</v>
      </c>
      <c r="D40" s="46">
        <v>-3.2160257074738241</v>
      </c>
    </row>
    <row r="41" spans="2:4" s="21" customFormat="1" ht="12" x14ac:dyDescent="0.2">
      <c r="B41" s="97">
        <v>43143</v>
      </c>
      <c r="C41" s="46">
        <v>4.5112901270444983</v>
      </c>
      <c r="D41" s="46">
        <v>-0.51141992663400471</v>
      </c>
    </row>
    <row r="42" spans="2:4" s="21" customFormat="1" ht="12" x14ac:dyDescent="0.2">
      <c r="B42" s="97">
        <v>43144</v>
      </c>
      <c r="C42" s="46">
        <v>3.71214673889535</v>
      </c>
      <c r="D42" s="46">
        <v>-16.920551189579069</v>
      </c>
    </row>
    <row r="43" spans="2:4" s="21" customFormat="1" ht="12" x14ac:dyDescent="0.2">
      <c r="B43" s="97">
        <v>43145</v>
      </c>
      <c r="C43" s="46">
        <v>28.723540189310736</v>
      </c>
      <c r="D43" s="46">
        <v>-0.60902523567333278</v>
      </c>
    </row>
    <row r="44" spans="2:4" s="21" customFormat="1" ht="12" x14ac:dyDescent="0.2">
      <c r="B44" s="97">
        <v>43146</v>
      </c>
      <c r="C44" s="46">
        <v>-23.535257356394045</v>
      </c>
      <c r="D44" s="46">
        <v>9.6541833708158045</v>
      </c>
    </row>
    <row r="45" spans="2:4" s="21" customFormat="1" ht="12" x14ac:dyDescent="0.2">
      <c r="B45" s="97">
        <v>43147</v>
      </c>
      <c r="C45" s="46">
        <v>-1.2872180050843784</v>
      </c>
      <c r="D45" s="46">
        <v>0.21698421662752487</v>
      </c>
    </row>
    <row r="46" spans="2:4" s="21" customFormat="1" ht="12" x14ac:dyDescent="0.2">
      <c r="B46" s="97">
        <v>43150</v>
      </c>
      <c r="C46" s="46">
        <v>26.001513356107342</v>
      </c>
      <c r="D46" s="46">
        <v>2.6367303357456295</v>
      </c>
    </row>
    <row r="47" spans="2:4" s="21" customFormat="1" ht="12" x14ac:dyDescent="0.2">
      <c r="B47" s="97">
        <v>43151</v>
      </c>
      <c r="C47" s="46">
        <v>8.7114430520277342</v>
      </c>
      <c r="D47" s="46">
        <v>-6.6782256899291959</v>
      </c>
    </row>
    <row r="48" spans="2:4" s="21" customFormat="1" ht="12" x14ac:dyDescent="0.2">
      <c r="B48" s="97">
        <v>43152</v>
      </c>
      <c r="C48" s="46">
        <v>30.630163328679451</v>
      </c>
      <c r="D48" s="46">
        <v>0.52951012571995637</v>
      </c>
    </row>
    <row r="49" spans="2:4" s="21" customFormat="1" ht="12" x14ac:dyDescent="0.2">
      <c r="B49" s="97">
        <v>43153</v>
      </c>
      <c r="C49" s="46">
        <v>2.9993244649432871</v>
      </c>
      <c r="D49" s="46">
        <v>4.3030956414600308</v>
      </c>
    </row>
    <row r="50" spans="2:4" s="21" customFormat="1" ht="12" x14ac:dyDescent="0.2">
      <c r="B50" s="97">
        <v>43154</v>
      </c>
      <c r="C50" s="46">
        <v>3.1551800580521983</v>
      </c>
      <c r="D50" s="46">
        <v>1.6508180261059602</v>
      </c>
    </row>
    <row r="51" spans="2:4" s="21" customFormat="1" ht="12" x14ac:dyDescent="0.2">
      <c r="B51" s="97">
        <v>43157</v>
      </c>
      <c r="C51" s="46">
        <v>-26.852043696957452</v>
      </c>
      <c r="D51" s="46">
        <v>4.0643793033322773</v>
      </c>
    </row>
    <row r="52" spans="2:4" s="21" customFormat="1" ht="12" x14ac:dyDescent="0.2">
      <c r="B52" s="97">
        <v>43158</v>
      </c>
      <c r="C52" s="46">
        <v>-0.15594100927698307</v>
      </c>
      <c r="D52" s="46">
        <v>7.3841429369067457</v>
      </c>
    </row>
    <row r="53" spans="2:4" s="21" customFormat="1" ht="12" x14ac:dyDescent="0.2">
      <c r="B53" s="97">
        <v>43159</v>
      </c>
      <c r="C53" s="46">
        <v>-20.989132273040667</v>
      </c>
      <c r="D53" s="46">
        <v>-10.331470167684909</v>
      </c>
    </row>
    <row r="54" spans="2:4" s="21" customFormat="1" ht="12" x14ac:dyDescent="0.2">
      <c r="B54" s="97">
        <v>43160</v>
      </c>
      <c r="C54" s="46">
        <v>53.760410858150884</v>
      </c>
      <c r="D54" s="46">
        <v>21.968049636136968</v>
      </c>
    </row>
    <row r="55" spans="2:4" s="21" customFormat="1" ht="12" x14ac:dyDescent="0.2">
      <c r="B55" s="97">
        <v>43161</v>
      </c>
      <c r="C55" s="46">
        <v>13.351187290195309</v>
      </c>
      <c r="D55" s="46">
        <v>-19.694304459446609</v>
      </c>
    </row>
    <row r="56" spans="2:4" s="21" customFormat="1" ht="12" x14ac:dyDescent="0.2">
      <c r="B56" s="97">
        <v>43164</v>
      </c>
      <c r="C56" s="46">
        <v>-3.2662056601521661</v>
      </c>
      <c r="D56" s="46">
        <v>2.3739750762217682</v>
      </c>
    </row>
    <row r="57" spans="2:4" s="21" customFormat="1" ht="12" x14ac:dyDescent="0.2">
      <c r="B57" s="97">
        <v>43165</v>
      </c>
      <c r="C57" s="46">
        <v>-1.1905663737695527</v>
      </c>
      <c r="D57" s="46">
        <v>-1.763770420702615</v>
      </c>
    </row>
    <row r="58" spans="2:4" s="21" customFormat="1" ht="12" x14ac:dyDescent="0.2">
      <c r="B58" s="97">
        <v>43166</v>
      </c>
      <c r="C58" s="46">
        <v>-50.355511245598009</v>
      </c>
      <c r="D58" s="46">
        <v>1.236203090507737</v>
      </c>
    </row>
    <row r="59" spans="2:4" s="21" customFormat="1" ht="12" x14ac:dyDescent="0.2">
      <c r="B59" s="97">
        <v>43167</v>
      </c>
      <c r="C59" s="46">
        <v>0.76709230271971851</v>
      </c>
      <c r="D59" s="46">
        <v>7.2336095362698138</v>
      </c>
    </row>
    <row r="60" spans="2:4" s="21" customFormat="1" ht="12" x14ac:dyDescent="0.2">
      <c r="B60" s="97">
        <v>43168</v>
      </c>
      <c r="C60" s="46">
        <v>2.7450910177383436</v>
      </c>
      <c r="D60" s="46">
        <v>-6.1247729306184384</v>
      </c>
    </row>
    <row r="61" spans="2:4" s="21" customFormat="1" ht="12" x14ac:dyDescent="0.2">
      <c r="B61" s="97">
        <v>43171</v>
      </c>
      <c r="C61" s="46">
        <v>4.9254813607038095</v>
      </c>
      <c r="D61" s="46">
        <v>7.9049214417744817</v>
      </c>
    </row>
    <row r="62" spans="2:4" s="21" customFormat="1" ht="12" x14ac:dyDescent="0.2">
      <c r="B62" s="97">
        <v>43172</v>
      </c>
      <c r="C62" s="46">
        <v>-8.0244383956387111</v>
      </c>
      <c r="D62" s="46">
        <v>-0.8297422445866065</v>
      </c>
    </row>
    <row r="63" spans="2:4" s="21" customFormat="1" ht="12" x14ac:dyDescent="0.2">
      <c r="B63" s="97">
        <v>43173</v>
      </c>
      <c r="C63" s="46">
        <v>69.949274971902526</v>
      </c>
      <c r="D63" s="46">
        <v>-4.0619686378235436</v>
      </c>
    </row>
    <row r="64" spans="2:4" s="21" customFormat="1" ht="12" x14ac:dyDescent="0.2">
      <c r="B64" s="97">
        <v>43174</v>
      </c>
      <c r="C64" s="46">
        <v>-52.538594039374686</v>
      </c>
      <c r="D64" s="46">
        <v>-2.1071287908625447</v>
      </c>
    </row>
    <row r="65" spans="2:4" s="21" customFormat="1" ht="12" x14ac:dyDescent="0.2">
      <c r="B65" s="97">
        <v>43175</v>
      </c>
      <c r="C65" s="46">
        <v>-11.57983423716853</v>
      </c>
      <c r="D65" s="46">
        <v>17.495761128832953</v>
      </c>
    </row>
    <row r="66" spans="2:4" s="21" customFormat="1" ht="12" x14ac:dyDescent="0.2">
      <c r="B66" s="97">
        <v>43178</v>
      </c>
      <c r="C66" s="46">
        <v>39.827812077645028</v>
      </c>
      <c r="D66" s="46">
        <v>-20.322856793445034</v>
      </c>
    </row>
    <row r="67" spans="2:4" s="21" customFormat="1" ht="12" x14ac:dyDescent="0.2">
      <c r="B67" s="97">
        <v>43179</v>
      </c>
      <c r="C67" s="46">
        <v>-0.34273254598908842</v>
      </c>
      <c r="D67" s="46">
        <v>20.205058939096276</v>
      </c>
    </row>
    <row r="68" spans="2:4" s="21" customFormat="1" ht="12" x14ac:dyDescent="0.2">
      <c r="B68" s="97">
        <v>43180</v>
      </c>
      <c r="C68" s="46">
        <v>81.035131049013259</v>
      </c>
      <c r="D68" s="46">
        <v>0.51841258491240882</v>
      </c>
    </row>
    <row r="69" spans="2:4" s="21" customFormat="1" ht="12" x14ac:dyDescent="0.2">
      <c r="B69" s="97">
        <v>43181</v>
      </c>
      <c r="C69" s="46">
        <v>-0.35130057344580079</v>
      </c>
      <c r="D69" s="46">
        <v>-19.006122811920434</v>
      </c>
    </row>
    <row r="70" spans="2:4" s="21" customFormat="1" ht="12" x14ac:dyDescent="0.2">
      <c r="B70" s="97">
        <v>43182</v>
      </c>
      <c r="C70" s="46">
        <v>-1.0105315244139823</v>
      </c>
      <c r="D70" s="46">
        <v>-0.74968632371392729</v>
      </c>
    </row>
    <row r="71" spans="2:4" s="21" customFormat="1" ht="12" x14ac:dyDescent="0.2">
      <c r="B71" s="97">
        <v>43185</v>
      </c>
      <c r="C71" s="46">
        <v>-3.7561005305757122</v>
      </c>
      <c r="D71" s="46">
        <v>7.9959546158465233</v>
      </c>
    </row>
    <row r="72" spans="2:4" s="21" customFormat="1" ht="12" x14ac:dyDescent="0.2">
      <c r="B72" s="97">
        <v>43186</v>
      </c>
      <c r="C72" s="46">
        <v>-0.99119656014607926</v>
      </c>
      <c r="D72" s="46">
        <v>1.1764361593163741</v>
      </c>
    </row>
    <row r="73" spans="2:4" s="21" customFormat="1" ht="12" x14ac:dyDescent="0.2">
      <c r="B73" s="97">
        <v>43187</v>
      </c>
      <c r="C73" s="46">
        <v>-53.994463433049013</v>
      </c>
      <c r="D73" s="46">
        <v>-0.58427096289012104</v>
      </c>
    </row>
    <row r="74" spans="2:4" s="21" customFormat="1" ht="12" x14ac:dyDescent="0.2">
      <c r="B74" s="97">
        <v>43188</v>
      </c>
      <c r="C74" s="46">
        <v>0</v>
      </c>
      <c r="D74" s="46">
        <v>0</v>
      </c>
    </row>
    <row r="75" spans="2:4" s="21" customFormat="1" ht="12" x14ac:dyDescent="0.2">
      <c r="B75" s="97">
        <v>43189</v>
      </c>
      <c r="C75" s="46">
        <v>0</v>
      </c>
      <c r="D75" s="46">
        <v>0</v>
      </c>
    </row>
    <row r="76" spans="2:4" s="21" customFormat="1" ht="12" x14ac:dyDescent="0.2">
      <c r="B76" s="97">
        <v>43192</v>
      </c>
      <c r="C76" s="46">
        <v>0</v>
      </c>
      <c r="D76" s="46">
        <v>0</v>
      </c>
    </row>
    <row r="77" spans="2:4" s="21" customFormat="1" ht="12" x14ac:dyDescent="0.2">
      <c r="B77" s="97">
        <v>43193</v>
      </c>
      <c r="C77" s="46">
        <v>96.647787659684752</v>
      </c>
      <c r="D77" s="46">
        <v>-2.8192371475953548</v>
      </c>
    </row>
    <row r="78" spans="2:4" s="21" customFormat="1" ht="12" x14ac:dyDescent="0.2">
      <c r="B78" s="97">
        <v>43194</v>
      </c>
      <c r="C78" s="46">
        <v>7.3559660121405246</v>
      </c>
      <c r="D78" s="46">
        <v>12.274714088976712</v>
      </c>
    </row>
    <row r="79" spans="2:4" s="21" customFormat="1" ht="12" x14ac:dyDescent="0.2">
      <c r="B79" s="97">
        <v>43195</v>
      </c>
      <c r="C79" s="46">
        <v>-34.663676920027832</v>
      </c>
      <c r="D79" s="46">
        <v>-4.4450962615327221</v>
      </c>
    </row>
    <row r="80" spans="2:4" s="21" customFormat="1" ht="12" x14ac:dyDescent="0.2">
      <c r="B80" s="97">
        <v>43196</v>
      </c>
      <c r="C80" s="46">
        <v>-13.34836421544826</v>
      </c>
      <c r="D80" s="46">
        <v>5.2825449979070793</v>
      </c>
    </row>
    <row r="81" spans="2:4" s="21" customFormat="1" ht="12" x14ac:dyDescent="0.2">
      <c r="B81" s="97">
        <v>43199</v>
      </c>
      <c r="C81" s="46">
        <v>-6.5673335776265773</v>
      </c>
      <c r="D81" s="46">
        <v>-9.6771628498727775</v>
      </c>
    </row>
    <row r="82" spans="2:4" s="21" customFormat="1" ht="12" x14ac:dyDescent="0.2">
      <c r="B82" s="97">
        <v>43200</v>
      </c>
      <c r="C82" s="46">
        <v>7.1812904768859376</v>
      </c>
      <c r="D82" s="46">
        <v>8.0288757813187672</v>
      </c>
    </row>
    <row r="83" spans="2:4" s="21" customFormat="1" ht="12" x14ac:dyDescent="0.2">
      <c r="B83" s="97">
        <v>43201</v>
      </c>
      <c r="C83" s="46">
        <v>73.747451719322044</v>
      </c>
      <c r="D83" s="46">
        <v>-4.2403498764023606</v>
      </c>
    </row>
    <row r="84" spans="2:4" s="21" customFormat="1" ht="12" x14ac:dyDescent="0.2">
      <c r="B84" s="97">
        <v>43202</v>
      </c>
      <c r="C84" s="46">
        <v>2.5458839580428494</v>
      </c>
      <c r="D84" s="46">
        <v>5.335867468512423</v>
      </c>
    </row>
    <row r="85" spans="2:4" s="21" customFormat="1" ht="12" x14ac:dyDescent="0.2">
      <c r="B85" s="97">
        <v>43203</v>
      </c>
      <c r="C85" s="46">
        <v>-2.0233370239547521</v>
      </c>
      <c r="D85" s="46">
        <v>0.34201384213503605</v>
      </c>
    </row>
    <row r="86" spans="2:4" s="21" customFormat="1" ht="12" x14ac:dyDescent="0.2">
      <c r="B86" s="97">
        <v>43206</v>
      </c>
      <c r="C86" s="46">
        <v>-24.927113204849981</v>
      </c>
      <c r="D86" s="46">
        <v>2.6731078904991934</v>
      </c>
    </row>
    <row r="87" spans="2:4" s="21" customFormat="1" ht="12" x14ac:dyDescent="0.2">
      <c r="B87" s="97">
        <v>43207</v>
      </c>
      <c r="C87" s="46">
        <v>1.4806446259713058</v>
      </c>
      <c r="D87" s="46">
        <v>7.8419071518176509E-3</v>
      </c>
    </row>
    <row r="88" spans="2:4" s="21" customFormat="1" ht="12" x14ac:dyDescent="0.2">
      <c r="B88" s="97">
        <v>43208</v>
      </c>
      <c r="C88" s="46">
        <v>-21.939512473050026</v>
      </c>
      <c r="D88" s="46">
        <v>-2.3523876734887761E-2</v>
      </c>
    </row>
    <row r="89" spans="2:4" s="21" customFormat="1" ht="12" x14ac:dyDescent="0.2">
      <c r="B89" s="97">
        <v>43209</v>
      </c>
      <c r="C89" s="46">
        <v>0</v>
      </c>
      <c r="D89" s="46">
        <v>-11.70457516339869</v>
      </c>
    </row>
    <row r="90" spans="2:4" s="21" customFormat="1" ht="12" x14ac:dyDescent="0.2">
      <c r="B90" s="97">
        <v>43210</v>
      </c>
      <c r="C90" s="46">
        <v>3.4771141749359691</v>
      </c>
      <c r="D90" s="46">
        <v>5.3622716371065637</v>
      </c>
    </row>
    <row r="91" spans="2:4" s="21" customFormat="1" ht="12" x14ac:dyDescent="0.2">
      <c r="B91" s="97">
        <v>43213</v>
      </c>
      <c r="C91" s="46">
        <v>-1.418007285210432</v>
      </c>
      <c r="D91" s="46">
        <v>0.41029676258992342</v>
      </c>
    </row>
    <row r="92" spans="2:4" s="21" customFormat="1" ht="12" x14ac:dyDescent="0.2">
      <c r="B92" s="97">
        <v>43214</v>
      </c>
      <c r="C92" s="46">
        <v>2.8334972062579844</v>
      </c>
      <c r="D92" s="46">
        <v>6.5883011474951125</v>
      </c>
    </row>
    <row r="93" spans="2:4" s="21" customFormat="1" ht="12" x14ac:dyDescent="0.2">
      <c r="B93" s="97">
        <v>43215</v>
      </c>
      <c r="C93" s="46">
        <v>20.417095025766141</v>
      </c>
      <c r="D93" s="46">
        <v>0.90589223821027076</v>
      </c>
    </row>
    <row r="94" spans="2:4" s="21" customFormat="1" ht="12" x14ac:dyDescent="0.2">
      <c r="B94" s="97">
        <v>43216</v>
      </c>
      <c r="C94" s="46">
        <v>3.9491430751370515E-2</v>
      </c>
      <c r="D94" s="46">
        <v>-9.3340966457623136</v>
      </c>
    </row>
    <row r="95" spans="2:4" s="21" customFormat="1" ht="12" x14ac:dyDescent="0.2">
      <c r="B95" s="97">
        <v>43217</v>
      </c>
      <c r="C95" s="46">
        <v>-7.9403515193179341</v>
      </c>
      <c r="D95" s="46">
        <v>3.3321852936111673</v>
      </c>
    </row>
    <row r="96" spans="2:4" s="21" customFormat="1" ht="12" x14ac:dyDescent="0.2">
      <c r="B96" s="97">
        <v>43220</v>
      </c>
      <c r="C96" s="46">
        <v>-3.9606434959771009</v>
      </c>
      <c r="D96" s="46">
        <v>-4.4857372996694682</v>
      </c>
    </row>
    <row r="97" spans="2:4" s="21" customFormat="1" ht="12" x14ac:dyDescent="0.2">
      <c r="B97" s="97">
        <v>43221</v>
      </c>
      <c r="C97" s="46">
        <v>0</v>
      </c>
      <c r="D97" s="46">
        <v>0</v>
      </c>
    </row>
    <row r="98" spans="2:4" s="21" customFormat="1" ht="12" x14ac:dyDescent="0.2">
      <c r="B98" s="97">
        <v>43222</v>
      </c>
      <c r="C98" s="46">
        <v>86.585188896922034</v>
      </c>
      <c r="D98" s="46">
        <v>-4.2078632080958522</v>
      </c>
    </row>
    <row r="99" spans="2:4" s="21" customFormat="1" ht="12" x14ac:dyDescent="0.2">
      <c r="B99" s="97">
        <v>43223</v>
      </c>
      <c r="C99" s="46">
        <v>-1.6401212787872432</v>
      </c>
      <c r="D99" s="46">
        <v>9.7355878692207298</v>
      </c>
    </row>
    <row r="100" spans="2:4" s="21" customFormat="1" ht="12" x14ac:dyDescent="0.2">
      <c r="B100" s="97">
        <v>43224</v>
      </c>
      <c r="C100" s="46">
        <v>3.2195767044407297E-2</v>
      </c>
      <c r="D100" s="46">
        <v>-7.2009516432444354</v>
      </c>
    </row>
    <row r="101" spans="2:4" s="21" customFormat="1" ht="12" x14ac:dyDescent="0.2">
      <c r="B101" s="97">
        <v>43227</v>
      </c>
      <c r="C101" s="46">
        <v>-14.273597226738188</v>
      </c>
      <c r="D101" s="46">
        <v>3.9260694589357659</v>
      </c>
    </row>
    <row r="102" spans="2:4" s="21" customFormat="1" ht="12" x14ac:dyDescent="0.2">
      <c r="B102" s="97">
        <v>43228</v>
      </c>
      <c r="C102" s="46">
        <v>0.29906241566024505</v>
      </c>
      <c r="D102" s="46">
        <v>2.0222591933910739</v>
      </c>
    </row>
    <row r="103" spans="2:4" s="21" customFormat="1" ht="12" x14ac:dyDescent="0.2">
      <c r="B103" s="97">
        <v>43229</v>
      </c>
      <c r="C103" s="46">
        <v>-4.058328471610551</v>
      </c>
      <c r="D103" s="46">
        <v>5.8312480670284161</v>
      </c>
    </row>
    <row r="104" spans="2:4" s="21" customFormat="1" ht="12" x14ac:dyDescent="0.2">
      <c r="B104" s="97">
        <v>43230</v>
      </c>
      <c r="C104" s="46">
        <v>0</v>
      </c>
      <c r="D104" s="46">
        <v>0</v>
      </c>
    </row>
    <row r="105" spans="2:4" s="21" customFormat="1" ht="12" x14ac:dyDescent="0.2">
      <c r="B105" s="97">
        <v>43231</v>
      </c>
      <c r="C105" s="46">
        <v>6.5856827071784529</v>
      </c>
      <c r="D105" s="46">
        <v>-7.3589968385536997</v>
      </c>
    </row>
    <row r="106" spans="2:4" s="21" customFormat="1" ht="12" x14ac:dyDescent="0.2">
      <c r="B106" s="97">
        <v>43234</v>
      </c>
      <c r="C106" s="46">
        <v>-8.7962978245715746</v>
      </c>
      <c r="D106" s="46">
        <v>-6.9484672077084086</v>
      </c>
    </row>
    <row r="107" spans="2:4" s="21" customFormat="1" ht="12" x14ac:dyDescent="0.2">
      <c r="B107" s="97">
        <v>43235</v>
      </c>
      <c r="C107" s="46">
        <v>-63.553642635066133</v>
      </c>
      <c r="D107" s="46">
        <v>-13.754314595660755</v>
      </c>
    </row>
    <row r="108" spans="2:4" s="21" customFormat="1" ht="12" x14ac:dyDescent="0.2">
      <c r="B108" s="97">
        <v>43236</v>
      </c>
      <c r="C108" s="46">
        <v>87.84536943421908</v>
      </c>
      <c r="D108" s="46">
        <v>22.590673575129539</v>
      </c>
    </row>
    <row r="109" spans="2:4" s="21" customFormat="1" ht="12" x14ac:dyDescent="0.2">
      <c r="B109" s="97">
        <v>43237</v>
      </c>
      <c r="C109" s="46">
        <v>34.543363944501323</v>
      </c>
      <c r="D109" s="46">
        <v>0</v>
      </c>
    </row>
    <row r="110" spans="2:4" s="21" customFormat="1" ht="12" x14ac:dyDescent="0.2">
      <c r="B110" s="97">
        <v>43238</v>
      </c>
      <c r="C110" s="46">
        <v>1.2257513274089638</v>
      </c>
      <c r="D110" s="46">
        <v>-14.29445885679308</v>
      </c>
    </row>
    <row r="111" spans="2:4" s="21" customFormat="1" ht="12" x14ac:dyDescent="0.2">
      <c r="B111" s="97">
        <v>43241</v>
      </c>
      <c r="C111" s="46">
        <v>0</v>
      </c>
      <c r="D111" s="46">
        <v>0</v>
      </c>
    </row>
    <row r="112" spans="2:4" s="21" customFormat="1" ht="12" x14ac:dyDescent="0.2">
      <c r="B112" s="97">
        <v>43242</v>
      </c>
      <c r="C112" s="46">
        <v>-1.9410783142210453</v>
      </c>
      <c r="D112" s="46">
        <v>14.988266503418025</v>
      </c>
    </row>
    <row r="113" spans="2:4" s="21" customFormat="1" ht="12" x14ac:dyDescent="0.2">
      <c r="B113" s="97">
        <v>43243</v>
      </c>
      <c r="C113" s="46">
        <v>-23.493630671190523</v>
      </c>
      <c r="D113" s="46">
        <v>8.5388938183969199</v>
      </c>
    </row>
    <row r="114" spans="2:4" s="21" customFormat="1" ht="12" x14ac:dyDescent="0.2">
      <c r="B114" s="97">
        <v>43244</v>
      </c>
      <c r="C114" s="46">
        <v>1.1453581684326863</v>
      </c>
      <c r="D114" s="46">
        <v>5.6298880017440212</v>
      </c>
    </row>
    <row r="115" spans="2:4" s="21" customFormat="1" ht="12" x14ac:dyDescent="0.2">
      <c r="B115" s="97">
        <v>43245</v>
      </c>
      <c r="C115" s="46">
        <v>-1.4917134245054586</v>
      </c>
      <c r="D115" s="46">
        <v>-6.472667234218199</v>
      </c>
    </row>
    <row r="116" spans="2:4" s="21" customFormat="1" ht="12" x14ac:dyDescent="0.2">
      <c r="B116" s="97">
        <v>43248</v>
      </c>
      <c r="C116" s="46">
        <v>0.62687713451807792</v>
      </c>
      <c r="D116" s="46">
        <v>8.7355877972085771</v>
      </c>
    </row>
    <row r="117" spans="2:4" s="21" customFormat="1" ht="12" x14ac:dyDescent="0.2">
      <c r="B117" s="97">
        <v>43249</v>
      </c>
      <c r="C117" s="46">
        <v>10.371596046028863</v>
      </c>
      <c r="D117" s="46">
        <v>-0.33484690900789094</v>
      </c>
    </row>
    <row r="118" spans="2:4" s="21" customFormat="1" ht="12" x14ac:dyDescent="0.2">
      <c r="B118" s="97">
        <v>43250</v>
      </c>
      <c r="C118" s="46">
        <v>-15.651427927077821</v>
      </c>
      <c r="D118" s="46">
        <v>-13.993738705490088</v>
      </c>
    </row>
    <row r="119" spans="2:4" s="21" customFormat="1" ht="12" x14ac:dyDescent="0.2">
      <c r="B119" s="97">
        <v>43251</v>
      </c>
      <c r="C119" s="46">
        <v>-6.57121396278818</v>
      </c>
      <c r="D119" s="46">
        <v>-11.118345121482054</v>
      </c>
    </row>
    <row r="120" spans="2:4" s="21" customFormat="1" ht="12" x14ac:dyDescent="0.2">
      <c r="B120" s="97">
        <v>43252</v>
      </c>
      <c r="C120" s="46">
        <v>108.95626953489517</v>
      </c>
      <c r="D120" s="46">
        <v>4.8378504361723307</v>
      </c>
    </row>
    <row r="121" spans="2:4" s="21" customFormat="1" ht="12" x14ac:dyDescent="0.2">
      <c r="B121" s="97">
        <v>43255</v>
      </c>
      <c r="C121" s="46">
        <v>6.7365800099576933</v>
      </c>
      <c r="D121" s="46">
        <v>14.339251119509644</v>
      </c>
    </row>
    <row r="122" spans="2:4" s="21" customFormat="1" ht="12" x14ac:dyDescent="0.2">
      <c r="B122" s="97">
        <v>43256</v>
      </c>
      <c r="C122" s="46">
        <v>-35.266773115036344</v>
      </c>
      <c r="D122" s="46">
        <v>6.7357369035053516</v>
      </c>
    </row>
    <row r="123" spans="2:4" s="21" customFormat="1" ht="12" x14ac:dyDescent="0.2">
      <c r="B123" s="97">
        <v>43257</v>
      </c>
      <c r="C123" s="46">
        <v>-41.931760020717832</v>
      </c>
      <c r="D123" s="46">
        <v>-5.1318083639107943</v>
      </c>
    </row>
    <row r="124" spans="2:4" s="21" customFormat="1" ht="12" x14ac:dyDescent="0.2">
      <c r="B124" s="97">
        <v>43258</v>
      </c>
      <c r="C124" s="46">
        <v>1.2395339244810399</v>
      </c>
      <c r="D124" s="46">
        <v>3.0969688657248584</v>
      </c>
    </row>
    <row r="125" spans="2:4" s="21" customFormat="1" ht="12" x14ac:dyDescent="0.2">
      <c r="B125" s="97">
        <v>43259</v>
      </c>
      <c r="C125" s="46">
        <v>1.2876648118692824</v>
      </c>
      <c r="D125" s="46">
        <v>-7.4845679012345734</v>
      </c>
    </row>
    <row r="126" spans="2:4" s="21" customFormat="1" ht="12" x14ac:dyDescent="0.2">
      <c r="B126" s="97">
        <v>43262</v>
      </c>
      <c r="C126" s="46">
        <v>2.9696804915543051</v>
      </c>
      <c r="D126" s="46">
        <v>3.9717005550602424</v>
      </c>
    </row>
    <row r="127" spans="2:4" s="21" customFormat="1" ht="12" x14ac:dyDescent="0.2">
      <c r="B127" s="97">
        <v>43263</v>
      </c>
      <c r="C127" s="46">
        <v>24.576726268362002</v>
      </c>
      <c r="D127" s="46">
        <v>-7.1946227041380872</v>
      </c>
    </row>
    <row r="128" spans="2:4" s="21" customFormat="1" ht="12" x14ac:dyDescent="0.2">
      <c r="B128" s="97">
        <v>43264</v>
      </c>
      <c r="C128" s="46">
        <v>114.64437755204484</v>
      </c>
      <c r="D128" s="46">
        <v>0.7272510506393326</v>
      </c>
    </row>
    <row r="129" spans="2:4" s="21" customFormat="1" ht="12" x14ac:dyDescent="0.2">
      <c r="B129" s="97">
        <v>43265</v>
      </c>
      <c r="C129" s="46">
        <v>-6.4740076920466461E-2</v>
      </c>
      <c r="D129" s="46">
        <v>5.2492972333185284</v>
      </c>
    </row>
    <row r="130" spans="2:4" s="21" customFormat="1" ht="12" x14ac:dyDescent="0.2">
      <c r="B130" s="97">
        <v>43266</v>
      </c>
      <c r="C130" s="46">
        <v>-14.497135154359409</v>
      </c>
      <c r="D130" s="46">
        <v>-3.5930163906772727</v>
      </c>
    </row>
    <row r="131" spans="2:4" s="21" customFormat="1" ht="12" x14ac:dyDescent="0.2">
      <c r="B131" s="97">
        <v>43269</v>
      </c>
      <c r="C131" s="46">
        <v>-1.8278377887965047</v>
      </c>
      <c r="D131" s="46">
        <v>1.0119273278702767</v>
      </c>
    </row>
    <row r="132" spans="2:4" s="21" customFormat="1" ht="12" x14ac:dyDescent="0.2">
      <c r="B132" s="97">
        <v>43270</v>
      </c>
      <c r="C132" s="46">
        <v>18.469270998612132</v>
      </c>
      <c r="D132" s="46">
        <v>6.3860500028870115</v>
      </c>
    </row>
    <row r="133" spans="2:4" s="21" customFormat="1" ht="12" x14ac:dyDescent="0.2">
      <c r="B133" s="97">
        <v>43271</v>
      </c>
      <c r="C133" s="46">
        <v>-9.2787983440681501</v>
      </c>
      <c r="D133" s="46">
        <v>-11.660786974219805</v>
      </c>
    </row>
    <row r="134" spans="2:4" s="21" customFormat="1" ht="12" x14ac:dyDescent="0.2">
      <c r="B134" s="97">
        <v>43272</v>
      </c>
      <c r="C134" s="46">
        <v>-38.82805517911634</v>
      </c>
      <c r="D134" s="46">
        <v>8.2235124258900782</v>
      </c>
    </row>
    <row r="135" spans="2:4" s="21" customFormat="1" ht="12" x14ac:dyDescent="0.2">
      <c r="B135" s="97">
        <v>43273</v>
      </c>
      <c r="C135" s="46">
        <v>1.8201091401761404</v>
      </c>
      <c r="D135" s="46">
        <v>6.2560317910871355</v>
      </c>
    </row>
    <row r="136" spans="2:4" s="21" customFormat="1" ht="12" x14ac:dyDescent="0.2">
      <c r="B136" s="97">
        <v>43276</v>
      </c>
      <c r="C136" s="46">
        <v>-2.9194029217786688</v>
      </c>
      <c r="D136" s="46">
        <v>-12.846610033659244</v>
      </c>
    </row>
    <row r="137" spans="2:4" s="21" customFormat="1" ht="12" x14ac:dyDescent="0.2">
      <c r="B137" s="97">
        <v>43277</v>
      </c>
      <c r="C137" s="46">
        <v>3.3212127838855521</v>
      </c>
      <c r="D137" s="46">
        <v>3.7793103448275911</v>
      </c>
    </row>
    <row r="138" spans="2:4" s="21" customFormat="1" ht="12" x14ac:dyDescent="0.2">
      <c r="B138" s="97">
        <v>43278</v>
      </c>
      <c r="C138" s="46">
        <v>-18.781812873572679</v>
      </c>
      <c r="D138" s="46">
        <v>6.4475160966388945</v>
      </c>
    </row>
    <row r="139" spans="2:4" s="21" customFormat="1" ht="12" x14ac:dyDescent="0.2">
      <c r="B139" s="97">
        <v>43279</v>
      </c>
      <c r="C139" s="46">
        <v>-6.4746692662012499</v>
      </c>
      <c r="D139" s="46">
        <v>8.3654726561416268</v>
      </c>
    </row>
    <row r="140" spans="2:4" s="21" customFormat="1" ht="12" x14ac:dyDescent="0.2">
      <c r="B140" s="97">
        <v>43280</v>
      </c>
      <c r="C140" s="46">
        <v>0.54632947635244733</v>
      </c>
      <c r="D140" s="46">
        <v>-20.24784924211389</v>
      </c>
    </row>
    <row r="141" spans="2:4" s="21" customFormat="1" ht="12" x14ac:dyDescent="0.2">
      <c r="B141" s="97">
        <v>43283</v>
      </c>
      <c r="C141" s="46">
        <v>66.07344564386581</v>
      </c>
      <c r="D141" s="46">
        <v>20.351226402979329</v>
      </c>
    </row>
    <row r="142" spans="2:4" s="21" customFormat="1" ht="12" x14ac:dyDescent="0.2">
      <c r="B142" s="97">
        <v>43284</v>
      </c>
      <c r="C142" s="46">
        <v>-2.4523573093577222</v>
      </c>
      <c r="D142" s="46">
        <v>-12.919145303705282</v>
      </c>
    </row>
    <row r="143" spans="2:4" s="21" customFormat="1" ht="12" x14ac:dyDescent="0.2">
      <c r="B143" s="97">
        <v>43285</v>
      </c>
      <c r="C143" s="46">
        <v>-21.627025607784578</v>
      </c>
      <c r="D143" s="46">
        <v>-2.2699424090184994</v>
      </c>
    </row>
    <row r="144" spans="2:4" s="21" customFormat="1" ht="12" x14ac:dyDescent="0.2">
      <c r="B144" s="97">
        <v>43286</v>
      </c>
      <c r="C144" s="46">
        <v>-1.7439486941190019</v>
      </c>
      <c r="D144" s="46">
        <v>29.639845782528297</v>
      </c>
    </row>
    <row r="145" spans="2:4" s="21" customFormat="1" ht="12" x14ac:dyDescent="0.2">
      <c r="B145" s="97">
        <v>43287</v>
      </c>
      <c r="C145" s="46">
        <v>-6.227949453834924</v>
      </c>
      <c r="D145" s="46">
        <v>-18.453057375661885</v>
      </c>
    </row>
    <row r="146" spans="2:4" s="21" customFormat="1" ht="12" x14ac:dyDescent="0.2">
      <c r="B146" s="97">
        <v>43290</v>
      </c>
      <c r="C146" s="46">
        <v>-5.4468639706658717</v>
      </c>
      <c r="D146" s="46">
        <v>3.3059566519405781</v>
      </c>
    </row>
    <row r="147" spans="2:4" s="21" customFormat="1" ht="12" x14ac:dyDescent="0.2">
      <c r="B147" s="97">
        <v>43291</v>
      </c>
      <c r="C147" s="46">
        <v>9.2531698537685614</v>
      </c>
      <c r="D147" s="46">
        <v>5.0685953733999201</v>
      </c>
    </row>
    <row r="148" spans="2:4" s="21" customFormat="1" ht="12" x14ac:dyDescent="0.2">
      <c r="B148" s="97">
        <v>43292</v>
      </c>
      <c r="C148" s="46">
        <v>64.338136647645754</v>
      </c>
      <c r="D148" s="46">
        <v>-2.349213286713292</v>
      </c>
    </row>
    <row r="149" spans="2:4" s="21" customFormat="1" ht="12" x14ac:dyDescent="0.2">
      <c r="B149" s="97">
        <v>43293</v>
      </c>
      <c r="C149" s="46">
        <v>-1.4034297134501994E-2</v>
      </c>
      <c r="D149" s="46">
        <v>-1.7539442766028923</v>
      </c>
    </row>
    <row r="150" spans="2:4" s="21" customFormat="1" ht="12" x14ac:dyDescent="0.2">
      <c r="B150" s="97">
        <v>43294</v>
      </c>
      <c r="C150" s="46">
        <v>-5.4711001912791328</v>
      </c>
      <c r="D150" s="46">
        <v>-4.3392841889467793</v>
      </c>
    </row>
    <row r="151" spans="2:4" s="21" customFormat="1" ht="12" x14ac:dyDescent="0.2">
      <c r="B151" s="97">
        <v>43297</v>
      </c>
      <c r="C151" s="46">
        <v>-62.38499851607655</v>
      </c>
      <c r="D151" s="46">
        <v>-5.2474923356252035</v>
      </c>
    </row>
    <row r="152" spans="2:4" s="21" customFormat="1" ht="12" x14ac:dyDescent="0.2">
      <c r="B152" s="97">
        <v>43298</v>
      </c>
      <c r="C152" s="46">
        <v>7.4529757136274188</v>
      </c>
      <c r="D152" s="46">
        <v>7.5705220833071518</v>
      </c>
    </row>
    <row r="153" spans="2:4" s="21" customFormat="1" ht="12" x14ac:dyDescent="0.2">
      <c r="B153" s="97">
        <v>43299</v>
      </c>
      <c r="C153" s="46">
        <v>73.75940758732898</v>
      </c>
      <c r="D153" s="46">
        <v>-14.256512089709151</v>
      </c>
    </row>
    <row r="154" spans="2:4" s="21" customFormat="1" ht="12" x14ac:dyDescent="0.2">
      <c r="B154" s="97">
        <v>43300</v>
      </c>
      <c r="C154" s="46">
        <v>-1.1294977106928616</v>
      </c>
      <c r="D154" s="46">
        <v>8.3952046863292615</v>
      </c>
    </row>
    <row r="155" spans="2:4" s="21" customFormat="1" ht="12" x14ac:dyDescent="0.2">
      <c r="B155" s="97">
        <v>43301</v>
      </c>
      <c r="C155" s="46">
        <v>-1.8072011849118663</v>
      </c>
      <c r="D155" s="46">
        <v>5.2565431866025802</v>
      </c>
    </row>
    <row r="156" spans="2:4" s="21" customFormat="1" ht="12" x14ac:dyDescent="0.2">
      <c r="B156" s="97">
        <v>43304</v>
      </c>
      <c r="C156" s="46">
        <v>-4.1867468361150522</v>
      </c>
      <c r="D156" s="46">
        <v>7.6238805970149315</v>
      </c>
    </row>
    <row r="157" spans="2:4" s="21" customFormat="1" ht="12" x14ac:dyDescent="0.2">
      <c r="B157" s="97">
        <v>43305</v>
      </c>
      <c r="C157" s="46">
        <v>-3.9829219528365045</v>
      </c>
      <c r="D157" s="46">
        <v>-5.034115493426528</v>
      </c>
    </row>
    <row r="158" spans="2:4" s="21" customFormat="1" ht="12" x14ac:dyDescent="0.2">
      <c r="B158" s="97">
        <v>43306</v>
      </c>
      <c r="C158" s="46">
        <v>-15.493520545876539</v>
      </c>
      <c r="D158" s="46">
        <v>-0.41181109261368976</v>
      </c>
    </row>
    <row r="159" spans="2:4" s="21" customFormat="1" ht="12" x14ac:dyDescent="0.2">
      <c r="B159" s="97">
        <v>43307</v>
      </c>
      <c r="C159" s="46">
        <v>0.78773535719851573</v>
      </c>
      <c r="D159" s="46">
        <v>-1.9062701624728673</v>
      </c>
    </row>
    <row r="160" spans="2:4" s="21" customFormat="1" ht="12" x14ac:dyDescent="0.2">
      <c r="B160" s="97">
        <v>43308</v>
      </c>
      <c r="C160" s="46">
        <v>-1.2740388511145451</v>
      </c>
      <c r="D160" s="46">
        <v>2.8432193255202076</v>
      </c>
    </row>
    <row r="161" spans="2:4" s="21" customFormat="1" ht="12" x14ac:dyDescent="0.2">
      <c r="B161" s="97">
        <v>43311</v>
      </c>
      <c r="C161" s="46">
        <v>-8.0329089522673929</v>
      </c>
      <c r="D161" s="46">
        <v>3.3431204395476533</v>
      </c>
    </row>
    <row r="162" spans="2:4" s="21" customFormat="1" ht="12" x14ac:dyDescent="0.2">
      <c r="B162" s="97">
        <v>43312</v>
      </c>
      <c r="C162" s="46">
        <v>-2.5614294855911823</v>
      </c>
      <c r="D162" s="46">
        <v>-4.0929421362063678</v>
      </c>
    </row>
    <row r="163" spans="2:4" s="21" customFormat="1" ht="12" x14ac:dyDescent="0.2">
      <c r="B163" s="97">
        <v>43313</v>
      </c>
      <c r="C163" s="46">
        <v>105.16162388805253</v>
      </c>
      <c r="D163" s="46">
        <v>-1.9299583504428952</v>
      </c>
    </row>
    <row r="164" spans="2:4" s="21" customFormat="1" ht="12" x14ac:dyDescent="0.2">
      <c r="B164" s="97">
        <v>43314</v>
      </c>
      <c r="C164" s="46">
        <v>17.520077785997312</v>
      </c>
      <c r="D164" s="46">
        <v>11.140686685010159</v>
      </c>
    </row>
    <row r="165" spans="2:4" s="21" customFormat="1" ht="12" x14ac:dyDescent="0.2">
      <c r="B165" s="97">
        <v>43315</v>
      </c>
      <c r="C165" s="46">
        <v>-8.618807173556009</v>
      </c>
      <c r="D165" s="46">
        <v>2.5241516643793149</v>
      </c>
    </row>
    <row r="166" spans="2:4" s="21" customFormat="1" ht="12" x14ac:dyDescent="0.2">
      <c r="B166" s="97">
        <v>43318</v>
      </c>
      <c r="C166" s="46">
        <v>0</v>
      </c>
      <c r="D166" s="46">
        <v>-11.498989474789367</v>
      </c>
    </row>
    <row r="167" spans="2:4" s="21" customFormat="1" ht="12" x14ac:dyDescent="0.2">
      <c r="B167" s="97">
        <v>43319</v>
      </c>
      <c r="C167" s="46">
        <v>-48.008135084148975</v>
      </c>
      <c r="D167" s="46">
        <v>1.5303398778100608</v>
      </c>
    </row>
    <row r="168" spans="2:4" s="21" customFormat="1" ht="12" x14ac:dyDescent="0.2">
      <c r="B168" s="97">
        <v>43320</v>
      </c>
      <c r="C168" s="46">
        <v>-29.163451311263977</v>
      </c>
      <c r="D168" s="46">
        <v>-0.18402757492551602</v>
      </c>
    </row>
    <row r="169" spans="2:4" s="21" customFormat="1" ht="12" x14ac:dyDescent="0.2">
      <c r="B169" s="97">
        <v>43321</v>
      </c>
      <c r="C169" s="46">
        <v>3.0577823742850452</v>
      </c>
      <c r="D169" s="46">
        <v>-6.7542653126920538</v>
      </c>
    </row>
    <row r="170" spans="2:4" s="21" customFormat="1" ht="12" x14ac:dyDescent="0.2">
      <c r="B170" s="97">
        <v>43322</v>
      </c>
      <c r="C170" s="46">
        <v>18.732648456580357</v>
      </c>
      <c r="D170" s="46">
        <v>1.6319869441044466</v>
      </c>
    </row>
    <row r="171" spans="2:4" s="21" customFormat="1" ht="12" x14ac:dyDescent="0.2">
      <c r="B171" s="97">
        <v>43325</v>
      </c>
      <c r="C171" s="46">
        <v>-11.127248564310699</v>
      </c>
      <c r="D171" s="46">
        <v>1.2012475681684842</v>
      </c>
    </row>
    <row r="172" spans="2:4" s="21" customFormat="1" ht="12" x14ac:dyDescent="0.2">
      <c r="B172" s="97">
        <v>43326</v>
      </c>
      <c r="C172" s="46">
        <v>9.0921725190797442</v>
      </c>
      <c r="D172" s="46">
        <v>4.8455999023556684</v>
      </c>
    </row>
    <row r="173" spans="2:4" s="21" customFormat="1" ht="12" x14ac:dyDescent="0.2">
      <c r="B173" s="97">
        <v>43327</v>
      </c>
      <c r="C173" s="46">
        <v>34.478752464396045</v>
      </c>
      <c r="D173" s="46">
        <v>-3.0325960419091968</v>
      </c>
    </row>
    <row r="174" spans="2:4" s="21" customFormat="1" ht="12" x14ac:dyDescent="0.2">
      <c r="B174" s="97">
        <v>43328</v>
      </c>
      <c r="C174" s="46">
        <v>12.245812513607056</v>
      </c>
      <c r="D174" s="46">
        <v>4.5831082297856929</v>
      </c>
    </row>
    <row r="175" spans="2:4" s="21" customFormat="1" ht="12" x14ac:dyDescent="0.2">
      <c r="B175" s="97">
        <v>43329</v>
      </c>
      <c r="C175" s="46">
        <v>25.963850165282487</v>
      </c>
      <c r="D175" s="46">
        <v>2.1466494475534503</v>
      </c>
    </row>
    <row r="176" spans="2:4" s="21" customFormat="1" ht="12" x14ac:dyDescent="0.2">
      <c r="B176" s="97">
        <v>43332</v>
      </c>
      <c r="C176" s="46">
        <v>-1.345252304489597</v>
      </c>
      <c r="D176" s="46">
        <v>-2.6803023066333309</v>
      </c>
    </row>
    <row r="177" spans="2:4" s="21" customFormat="1" ht="12" x14ac:dyDescent="0.2">
      <c r="B177" s="97">
        <v>43333</v>
      </c>
      <c r="C177" s="46">
        <v>1.5514984766502593</v>
      </c>
      <c r="D177" s="46">
        <v>-0.95845723028955554</v>
      </c>
    </row>
    <row r="178" spans="2:4" s="21" customFormat="1" ht="12" x14ac:dyDescent="0.2">
      <c r="B178" s="97">
        <v>43334</v>
      </c>
      <c r="C178" s="46">
        <v>-8.6826775155268479</v>
      </c>
      <c r="D178" s="46">
        <v>2.3960124755880718</v>
      </c>
    </row>
    <row r="179" spans="2:4" s="21" customFormat="1" ht="12" x14ac:dyDescent="0.2">
      <c r="B179" s="97">
        <v>43335</v>
      </c>
      <c r="C179" s="46">
        <v>2.7402583966602334</v>
      </c>
      <c r="D179" s="46">
        <v>2.3399470522929677</v>
      </c>
    </row>
    <row r="180" spans="2:4" s="21" customFormat="1" ht="12" x14ac:dyDescent="0.2">
      <c r="B180" s="97">
        <v>43336</v>
      </c>
      <c r="C180" s="46">
        <v>-5.8237502864062707</v>
      </c>
      <c r="D180" s="46">
        <v>-2.3003532586019837</v>
      </c>
    </row>
    <row r="181" spans="2:4" s="21" customFormat="1" ht="12" x14ac:dyDescent="0.2">
      <c r="B181" s="97">
        <v>43339</v>
      </c>
      <c r="C181" s="46">
        <v>-0.69818307744700103</v>
      </c>
      <c r="D181" s="46">
        <v>4.00580799453365</v>
      </c>
    </row>
    <row r="182" spans="2:4" s="21" customFormat="1" ht="12" x14ac:dyDescent="0.2">
      <c r="B182" s="97">
        <v>43340</v>
      </c>
      <c r="C182" s="46">
        <v>4.6022785335908312</v>
      </c>
      <c r="D182" s="46">
        <v>-0.96903999343023184</v>
      </c>
    </row>
    <row r="183" spans="2:4" s="21" customFormat="1" ht="12" x14ac:dyDescent="0.2">
      <c r="B183" s="97">
        <v>43341</v>
      </c>
      <c r="C183" s="46">
        <v>1.1214578847933421</v>
      </c>
      <c r="D183" s="46">
        <v>-2.0814329546396837</v>
      </c>
    </row>
    <row r="184" spans="2:4" s="21" customFormat="1" ht="12" x14ac:dyDescent="0.2">
      <c r="B184" s="97">
        <v>43342</v>
      </c>
      <c r="C184" s="46">
        <v>-1.5616247508691949</v>
      </c>
      <c r="D184" s="46">
        <v>-18.368902439024392</v>
      </c>
    </row>
    <row r="185" spans="2:4" s="21" customFormat="1" ht="12" x14ac:dyDescent="0.2">
      <c r="B185" s="97">
        <v>43343</v>
      </c>
      <c r="C185" s="46">
        <v>-7.7698563685744793</v>
      </c>
      <c r="D185" s="46">
        <v>30.770826849258228</v>
      </c>
    </row>
    <row r="186" spans="2:4" s="21" customFormat="1" ht="12" x14ac:dyDescent="0.2">
      <c r="B186" s="97">
        <v>43346</v>
      </c>
      <c r="C186" s="46">
        <v>70.563302312012709</v>
      </c>
      <c r="D186" s="46">
        <v>-21.721539071796904</v>
      </c>
    </row>
    <row r="187" spans="2:4" s="21" customFormat="1" ht="12" x14ac:dyDescent="0.2">
      <c r="B187" s="97">
        <v>43347</v>
      </c>
      <c r="C187" s="46">
        <v>-2.0911087174847798</v>
      </c>
      <c r="D187" s="46">
        <v>14.330596939292594</v>
      </c>
    </row>
    <row r="188" spans="2:4" s="21" customFormat="1" ht="12" x14ac:dyDescent="0.2">
      <c r="B188" s="97">
        <v>43348</v>
      </c>
      <c r="C188" s="46">
        <v>-37.2168435675881</v>
      </c>
      <c r="D188" s="46">
        <v>11.331737730106672</v>
      </c>
    </row>
    <row r="189" spans="2:4" s="21" customFormat="1" ht="12" x14ac:dyDescent="0.2">
      <c r="B189" s="97">
        <v>43349</v>
      </c>
      <c r="C189" s="46">
        <v>-2.437232151718427</v>
      </c>
      <c r="D189" s="46">
        <v>-14.172726790169332</v>
      </c>
    </row>
    <row r="190" spans="2:4" s="21" customFormat="1" ht="12" x14ac:dyDescent="0.2">
      <c r="B190" s="97">
        <v>43350</v>
      </c>
      <c r="C190" s="46">
        <v>7.8164182581478281</v>
      </c>
      <c r="D190" s="46">
        <v>-0.21646360319129698</v>
      </c>
    </row>
    <row r="191" spans="2:4" s="21" customFormat="1" ht="12" x14ac:dyDescent="0.2">
      <c r="B191" s="97">
        <v>43353</v>
      </c>
      <c r="C191" s="46">
        <v>6.7172229135868289</v>
      </c>
      <c r="D191" s="46">
        <v>4.1527209619437233</v>
      </c>
    </row>
    <row r="192" spans="2:4" s="21" customFormat="1" ht="12" x14ac:dyDescent="0.2">
      <c r="B192" s="97">
        <v>43354</v>
      </c>
      <c r="C192" s="46">
        <v>1.7713853821060166</v>
      </c>
      <c r="D192" s="46">
        <v>4.867888597952863</v>
      </c>
    </row>
    <row r="193" spans="2:4" s="21" customFormat="1" ht="12" x14ac:dyDescent="0.2">
      <c r="B193" s="97">
        <v>43355</v>
      </c>
      <c r="C193" s="46">
        <v>41.782058750463236</v>
      </c>
      <c r="D193" s="46">
        <v>1.4924526160481122</v>
      </c>
    </row>
    <row r="194" spans="2:4" s="21" customFormat="1" ht="12" x14ac:dyDescent="0.2">
      <c r="B194" s="97">
        <v>43356</v>
      </c>
      <c r="C194" s="46">
        <v>-6.4316381860937355</v>
      </c>
      <c r="D194" s="46">
        <v>3.2038020687727098</v>
      </c>
    </row>
    <row r="195" spans="2:4" s="21" customFormat="1" ht="12" x14ac:dyDescent="0.2">
      <c r="B195" s="97">
        <v>43357</v>
      </c>
      <c r="C195" s="46">
        <v>-19.770775765299575</v>
      </c>
      <c r="D195" s="46">
        <v>-5.9540578610900452</v>
      </c>
    </row>
    <row r="196" spans="2:4" s="21" customFormat="1" ht="12" x14ac:dyDescent="0.2">
      <c r="B196" s="97">
        <v>43360</v>
      </c>
      <c r="C196" s="46">
        <v>-34.202584152210534</v>
      </c>
      <c r="D196" s="46">
        <v>-2.6700846822973689</v>
      </c>
    </row>
    <row r="197" spans="2:4" s="21" customFormat="1" ht="12" x14ac:dyDescent="0.2">
      <c r="B197" s="97">
        <v>43361</v>
      </c>
      <c r="C197" s="46">
        <v>-6.5745252061599091</v>
      </c>
      <c r="D197" s="46">
        <v>0.34328667396643642</v>
      </c>
    </row>
    <row r="198" spans="2:4" s="21" customFormat="1" ht="12" x14ac:dyDescent="0.2">
      <c r="B198" s="97">
        <v>43362</v>
      </c>
      <c r="C198" s="46">
        <v>11.489693984892124</v>
      </c>
      <c r="D198" s="46">
        <v>-12.507741764237467</v>
      </c>
    </row>
    <row r="199" spans="2:4" s="21" customFormat="1" ht="12" x14ac:dyDescent="0.2">
      <c r="B199" s="97">
        <v>43363</v>
      </c>
      <c r="C199" s="46">
        <v>3.1257596187309389</v>
      </c>
      <c r="D199" s="46">
        <v>15.408211420481365</v>
      </c>
    </row>
    <row r="200" spans="2:4" s="21" customFormat="1" ht="12" x14ac:dyDescent="0.2">
      <c r="B200" s="97">
        <v>43364</v>
      </c>
      <c r="C200" s="46">
        <v>-6.2864264301774941</v>
      </c>
      <c r="D200" s="46">
        <v>3.6393375587814303</v>
      </c>
    </row>
    <row r="201" spans="2:4" s="21" customFormat="1" ht="12" x14ac:dyDescent="0.2">
      <c r="B201" s="97">
        <v>43367</v>
      </c>
      <c r="C201" s="46">
        <v>-3.8182346067886064</v>
      </c>
      <c r="D201" s="46">
        <v>-2.0432319702392676</v>
      </c>
    </row>
    <row r="202" spans="2:4" s="21" customFormat="1" ht="12" x14ac:dyDescent="0.2">
      <c r="B202" s="97">
        <v>43368</v>
      </c>
      <c r="C202" s="46">
        <v>-2.8703506832994274</v>
      </c>
      <c r="D202" s="46">
        <v>4.6406582657229967</v>
      </c>
    </row>
    <row r="203" spans="2:4" s="21" customFormat="1" ht="12" x14ac:dyDescent="0.2">
      <c r="B203" s="97">
        <v>43369</v>
      </c>
      <c r="C203" s="46">
        <v>3.8291110291151398</v>
      </c>
      <c r="D203" s="46">
        <v>5.5566247834813343</v>
      </c>
    </row>
    <row r="204" spans="2:4" s="21" customFormat="1" ht="12" x14ac:dyDescent="0.2">
      <c r="B204" s="97">
        <v>43370</v>
      </c>
      <c r="C204" s="46">
        <v>8.9595612662973778E-2</v>
      </c>
      <c r="D204" s="46">
        <v>-11.705563659095642</v>
      </c>
    </row>
    <row r="205" spans="2:4" s="21" customFormat="1" ht="12" x14ac:dyDescent="0.2">
      <c r="B205" s="97">
        <v>43371</v>
      </c>
      <c r="C205" s="46">
        <v>2.6466898634777802</v>
      </c>
      <c r="D205" s="46">
        <v>-13.599622396601575</v>
      </c>
    </row>
    <row r="206" spans="2:4" s="21" customFormat="1" ht="12" x14ac:dyDescent="0.2">
      <c r="B206" s="97">
        <v>43374</v>
      </c>
      <c r="C206" s="46">
        <v>85.701064787866216</v>
      </c>
      <c r="D206" s="46">
        <v>1.55012291723573</v>
      </c>
    </row>
    <row r="207" spans="2:4" s="21" customFormat="1" ht="12" x14ac:dyDescent="0.2">
      <c r="B207" s="97">
        <v>43375</v>
      </c>
      <c r="C207" s="46">
        <v>5.8333963127258803</v>
      </c>
      <c r="D207" s="46">
        <v>7.6592024746150233</v>
      </c>
    </row>
    <row r="208" spans="2:4" s="21" customFormat="1" ht="12" x14ac:dyDescent="0.2">
      <c r="B208" s="97">
        <v>43376</v>
      </c>
      <c r="C208" s="46">
        <v>-26.51293273237577</v>
      </c>
      <c r="D208" s="46">
        <v>13.229231730168634</v>
      </c>
    </row>
    <row r="209" spans="2:4" s="21" customFormat="1" ht="12" x14ac:dyDescent="0.2">
      <c r="B209" s="97">
        <v>43377</v>
      </c>
      <c r="C209" s="46">
        <v>4.0817797461835781</v>
      </c>
      <c r="D209" s="46">
        <v>-4.3358340688437806</v>
      </c>
    </row>
    <row r="210" spans="2:4" s="21" customFormat="1" ht="12" x14ac:dyDescent="0.2">
      <c r="B210" s="97">
        <v>43378</v>
      </c>
      <c r="C210" s="46">
        <v>-49.530923346303936</v>
      </c>
      <c r="D210" s="46">
        <v>-3.6904624610771486</v>
      </c>
    </row>
    <row r="211" spans="2:4" s="21" customFormat="1" ht="12" x14ac:dyDescent="0.2">
      <c r="B211" s="97">
        <v>43381</v>
      </c>
      <c r="C211" s="46">
        <v>-0.72209555014755011</v>
      </c>
      <c r="D211" s="46">
        <v>-0.25745419710214712</v>
      </c>
    </row>
    <row r="212" spans="2:4" s="21" customFormat="1" ht="12" x14ac:dyDescent="0.2">
      <c r="B212" s="97">
        <v>43382</v>
      </c>
      <c r="C212" s="46">
        <v>26.522049562823469</v>
      </c>
      <c r="D212" s="46">
        <v>5.180382976169029</v>
      </c>
    </row>
    <row r="213" spans="2:4" s="21" customFormat="1" ht="12" x14ac:dyDescent="0.2">
      <c r="B213" s="97">
        <v>43383</v>
      </c>
      <c r="C213" s="46">
        <v>64.315002321417978</v>
      </c>
      <c r="D213" s="46">
        <v>-21.823992694897843</v>
      </c>
    </row>
    <row r="214" spans="2:4" s="21" customFormat="1" ht="12" x14ac:dyDescent="0.2">
      <c r="B214" s="97">
        <v>43384</v>
      </c>
      <c r="C214" s="46">
        <v>5.8706372069682988</v>
      </c>
      <c r="D214" s="46">
        <v>14.487516425755587</v>
      </c>
    </row>
    <row r="215" spans="2:4" s="21" customFormat="1" ht="12" x14ac:dyDescent="0.2">
      <c r="B215" s="97">
        <v>43385</v>
      </c>
      <c r="C215" s="46">
        <v>-5.2664851231755128</v>
      </c>
      <c r="D215" s="46">
        <v>-1.6547106647537113</v>
      </c>
    </row>
    <row r="216" spans="2:4" s="21" customFormat="1" ht="12" x14ac:dyDescent="0.2">
      <c r="B216" s="97">
        <v>43388</v>
      </c>
      <c r="C216" s="46">
        <v>-30.220495218044785</v>
      </c>
      <c r="D216" s="46">
        <v>0.81047785774492898</v>
      </c>
    </row>
    <row r="217" spans="2:4" s="21" customFormat="1" ht="12" x14ac:dyDescent="0.2">
      <c r="B217" s="97">
        <v>43389</v>
      </c>
      <c r="C217" s="46">
        <v>-5.2240857608845221</v>
      </c>
      <c r="D217" s="46">
        <v>-1.3474401852328288</v>
      </c>
    </row>
    <row r="218" spans="2:4" s="21" customFormat="1" ht="12" x14ac:dyDescent="0.2">
      <c r="B218" s="97">
        <v>43390</v>
      </c>
      <c r="C218" s="46">
        <v>-11.764191054605854</v>
      </c>
      <c r="D218" s="46">
        <v>17.172474492290647</v>
      </c>
    </row>
    <row r="219" spans="2:4" s="21" customFormat="1" ht="12" x14ac:dyDescent="0.2">
      <c r="B219" s="97">
        <v>43391</v>
      </c>
      <c r="C219" s="46">
        <v>0.82693230418104946</v>
      </c>
      <c r="D219" s="46">
        <v>-7.2666573932396723</v>
      </c>
    </row>
    <row r="220" spans="2:4" s="21" customFormat="1" ht="12" x14ac:dyDescent="0.2">
      <c r="B220" s="97">
        <v>43392</v>
      </c>
      <c r="C220" s="46">
        <v>0.44770293302167641</v>
      </c>
      <c r="D220" s="46">
        <v>2.4630246302463021</v>
      </c>
    </row>
    <row r="221" spans="2:4" s="21" customFormat="1" ht="12" x14ac:dyDescent="0.2">
      <c r="B221" s="97">
        <v>43395</v>
      </c>
      <c r="C221" s="46">
        <v>-0.93627141012045945</v>
      </c>
      <c r="D221" s="46">
        <v>-13.043860162792065</v>
      </c>
    </row>
    <row r="222" spans="2:4" s="21" customFormat="1" ht="12" x14ac:dyDescent="0.2">
      <c r="B222" s="97">
        <v>43396</v>
      </c>
      <c r="C222" s="46">
        <v>-0.30921911729557827</v>
      </c>
      <c r="D222" s="46">
        <v>16.407959863968479</v>
      </c>
    </row>
    <row r="223" spans="2:4" s="21" customFormat="1" ht="12" x14ac:dyDescent="0.2">
      <c r="B223" s="97">
        <v>43397</v>
      </c>
      <c r="C223" s="46">
        <v>-7.5727667533370795</v>
      </c>
      <c r="D223" s="46">
        <v>-18.15052643757954</v>
      </c>
    </row>
    <row r="224" spans="2:4" s="21" customFormat="1" ht="12" x14ac:dyDescent="0.2">
      <c r="B224" s="97">
        <v>43398</v>
      </c>
      <c r="C224" s="46">
        <v>-7.4506797208727775</v>
      </c>
      <c r="D224" s="46">
        <v>12.923631480368947</v>
      </c>
    </row>
    <row r="225" spans="2:4" s="21" customFormat="1" ht="12" x14ac:dyDescent="0.2">
      <c r="B225" s="97">
        <v>43399</v>
      </c>
      <c r="C225" s="46">
        <v>7.9850721067413977</v>
      </c>
      <c r="D225" s="46">
        <v>-0.39431683044376387</v>
      </c>
    </row>
    <row r="226" spans="2:4" s="21" customFormat="1" ht="12" x14ac:dyDescent="0.2">
      <c r="B226" s="97">
        <v>43402</v>
      </c>
      <c r="C226" s="46">
        <v>-2.812475658015523</v>
      </c>
      <c r="D226" s="46">
        <v>7.7698881487997973</v>
      </c>
    </row>
    <row r="227" spans="2:4" s="21" customFormat="1" ht="12" x14ac:dyDescent="0.2">
      <c r="B227" s="97">
        <v>43403</v>
      </c>
      <c r="C227" s="46">
        <v>-1.0501623050730768</v>
      </c>
      <c r="D227" s="46">
        <v>3.326433631672554</v>
      </c>
    </row>
    <row r="228" spans="2:4" s="21" customFormat="1" ht="12" x14ac:dyDescent="0.2">
      <c r="B228" s="97">
        <v>43404</v>
      </c>
      <c r="C228" s="46">
        <v>-41.060719622863992</v>
      </c>
      <c r="D228" s="46">
        <v>3.3491337960611656</v>
      </c>
    </row>
    <row r="229" spans="2:4" s="21" customFormat="1" ht="12" x14ac:dyDescent="0.2">
      <c r="B229" s="97">
        <v>43405</v>
      </c>
      <c r="C229" s="46">
        <v>100.87440401432745</v>
      </c>
      <c r="D229" s="46">
        <v>0.76715171039341001</v>
      </c>
    </row>
    <row r="230" spans="2:4" s="21" customFormat="1" ht="12" x14ac:dyDescent="0.2">
      <c r="B230" s="97">
        <v>43406</v>
      </c>
      <c r="C230" s="46">
        <v>14.202793219958988</v>
      </c>
      <c r="D230" s="46">
        <v>0.87781089135736678</v>
      </c>
    </row>
    <row r="231" spans="2:4" s="21" customFormat="1" ht="12" x14ac:dyDescent="0.2">
      <c r="B231" s="97">
        <v>43409</v>
      </c>
      <c r="C231" s="46">
        <v>-16.477235752752939</v>
      </c>
      <c r="D231" s="46">
        <v>2.3097169253907701</v>
      </c>
    </row>
    <row r="232" spans="2:4" s="21" customFormat="1" ht="12" x14ac:dyDescent="0.2">
      <c r="B232" s="97">
        <v>43410</v>
      </c>
      <c r="C232" s="46">
        <v>-3.9495748046305068</v>
      </c>
      <c r="D232" s="46">
        <v>-5.1425421326193099</v>
      </c>
    </row>
    <row r="233" spans="2:4" s="21" customFormat="1" ht="12" x14ac:dyDescent="0.2">
      <c r="B233" s="97">
        <v>43411</v>
      </c>
      <c r="C233" s="46">
        <v>-19.071300018121917</v>
      </c>
      <c r="D233" s="46">
        <v>-6.5891794658917924</v>
      </c>
    </row>
    <row r="234" spans="2:4" s="21" customFormat="1" ht="12" x14ac:dyDescent="0.2">
      <c r="B234" s="97">
        <v>43412</v>
      </c>
      <c r="C234" s="46">
        <v>10.698711218372248</v>
      </c>
      <c r="D234" s="46">
        <v>-1.051727202701902</v>
      </c>
    </row>
    <row r="235" spans="2:4" s="21" customFormat="1" ht="12" x14ac:dyDescent="0.2">
      <c r="B235" s="97">
        <v>43413</v>
      </c>
      <c r="C235" s="46">
        <v>-2.7735348086473044</v>
      </c>
      <c r="D235" s="46">
        <v>5.7636456181322737</v>
      </c>
    </row>
    <row r="236" spans="2:4" s="21" customFormat="1" ht="12" x14ac:dyDescent="0.2">
      <c r="B236" s="97">
        <v>43416</v>
      </c>
      <c r="C236" s="46">
        <v>9.9026181800861757</v>
      </c>
      <c r="D236" s="46">
        <v>-3.680217415921172E-2</v>
      </c>
    </row>
    <row r="237" spans="2:4" s="21" customFormat="1" ht="12" x14ac:dyDescent="0.2">
      <c r="B237" s="97">
        <v>43417</v>
      </c>
      <c r="C237" s="46">
        <v>-3.9587874488585806</v>
      </c>
      <c r="D237" s="46">
        <v>-3.9591062275211697</v>
      </c>
    </row>
    <row r="238" spans="2:4" s="21" customFormat="1" ht="12" x14ac:dyDescent="0.2">
      <c r="B238" s="97">
        <v>43418</v>
      </c>
      <c r="C238" s="46">
        <v>98.717885257754261</v>
      </c>
      <c r="D238" s="46">
        <v>3.1728245805443311</v>
      </c>
    </row>
    <row r="239" spans="2:4" s="21" customFormat="1" ht="12" x14ac:dyDescent="0.2">
      <c r="B239" s="97">
        <v>43419</v>
      </c>
      <c r="C239" s="46">
        <v>-53.620024412988229</v>
      </c>
      <c r="D239" s="46">
        <v>-17.797021921175226</v>
      </c>
    </row>
    <row r="240" spans="2:4" s="21" customFormat="1" ht="12" x14ac:dyDescent="0.2">
      <c r="B240" s="97">
        <v>43420</v>
      </c>
      <c r="C240" s="46">
        <v>-16.873227928313696</v>
      </c>
      <c r="D240" s="46">
        <v>15.026771434531682</v>
      </c>
    </row>
    <row r="241" spans="2:4" s="21" customFormat="1" ht="12" x14ac:dyDescent="0.2">
      <c r="B241" s="97">
        <v>43423</v>
      </c>
      <c r="C241" s="46">
        <v>35.954611695180084</v>
      </c>
      <c r="D241" s="46">
        <v>-20.998065530165643</v>
      </c>
    </row>
    <row r="242" spans="2:4" s="21" customFormat="1" ht="12" x14ac:dyDescent="0.2">
      <c r="B242" s="97">
        <v>43424</v>
      </c>
      <c r="C242" s="46">
        <v>3.717388796191079</v>
      </c>
      <c r="D242" s="46">
        <v>16.887936641542645</v>
      </c>
    </row>
    <row r="243" spans="2:4" s="21" customFormat="1" ht="12" x14ac:dyDescent="0.2">
      <c r="B243" s="97">
        <v>43425</v>
      </c>
      <c r="C243" s="46">
        <v>0.5504399186600617</v>
      </c>
      <c r="D243" s="46">
        <v>-14.8407580766587</v>
      </c>
    </row>
    <row r="244" spans="2:4" s="21" customFormat="1" ht="12" x14ac:dyDescent="0.2">
      <c r="B244" s="97">
        <v>43426</v>
      </c>
      <c r="C244" s="46">
        <v>3.0520626676462159</v>
      </c>
      <c r="D244" s="46">
        <v>13.083752930776038</v>
      </c>
    </row>
    <row r="245" spans="2:4" s="21" customFormat="1" ht="12" x14ac:dyDescent="0.2">
      <c r="B245" s="97">
        <v>43427</v>
      </c>
      <c r="C245" s="46">
        <v>-4.5974873155768092</v>
      </c>
      <c r="D245" s="46">
        <v>2.5695931477516032</v>
      </c>
    </row>
    <row r="246" spans="2:4" s="21" customFormat="1" ht="12" x14ac:dyDescent="0.2">
      <c r="B246" s="97">
        <v>43430</v>
      </c>
      <c r="C246" s="46">
        <v>-4.2510338554673126</v>
      </c>
      <c r="D246" s="46">
        <v>1.4083573582529763</v>
      </c>
    </row>
    <row r="247" spans="2:4" s="21" customFormat="1" ht="12" x14ac:dyDescent="0.2">
      <c r="B247" s="97">
        <v>43431</v>
      </c>
      <c r="C247" s="46">
        <v>-2.6688404300218904</v>
      </c>
      <c r="D247" s="46">
        <v>16.263642899156917</v>
      </c>
    </row>
    <row r="248" spans="2:4" s="21" customFormat="1" ht="12" x14ac:dyDescent="0.2">
      <c r="B248" s="97">
        <v>43432</v>
      </c>
      <c r="C248" s="46">
        <v>-15.439769929529445</v>
      </c>
      <c r="D248" s="46">
        <v>-6.5178897664352586</v>
      </c>
    </row>
    <row r="249" spans="2:4" s="21" customFormat="1" ht="12" x14ac:dyDescent="0.2">
      <c r="B249" s="97">
        <v>43433</v>
      </c>
      <c r="C249" s="46">
        <v>4.0831849405259968</v>
      </c>
      <c r="D249" s="46">
        <v>0.52916416115453835</v>
      </c>
    </row>
    <row r="250" spans="2:4" s="21" customFormat="1" ht="12" x14ac:dyDescent="0.2">
      <c r="B250" s="97">
        <v>43434</v>
      </c>
      <c r="C250" s="46">
        <v>-34.322550987176861</v>
      </c>
      <c r="D250" s="46">
        <v>-3.9149419787055884</v>
      </c>
    </row>
    <row r="251" spans="2:4" s="21" customFormat="1" ht="12" x14ac:dyDescent="0.2">
      <c r="B251" s="97">
        <v>43437</v>
      </c>
      <c r="C251" s="46">
        <v>146.12633782813185</v>
      </c>
      <c r="D251" s="46">
        <v>-16.568618296137206</v>
      </c>
    </row>
    <row r="252" spans="2:4" s="21" customFormat="1" ht="12" x14ac:dyDescent="0.2">
      <c r="B252" s="97">
        <v>43438</v>
      </c>
      <c r="C252" s="46">
        <v>-8.4362903555532327</v>
      </c>
      <c r="D252" s="46">
        <v>16.098343530816294</v>
      </c>
    </row>
    <row r="253" spans="2:4" s="21" customFormat="1" ht="12" x14ac:dyDescent="0.2">
      <c r="B253" s="97">
        <v>43439</v>
      </c>
      <c r="C253" s="46">
        <v>-4.1725983860813614</v>
      </c>
      <c r="D253" s="46">
        <v>10.128860181882459</v>
      </c>
    </row>
    <row r="254" spans="2:4" s="21" customFormat="1" ht="12" x14ac:dyDescent="0.2">
      <c r="B254" s="97">
        <v>43440</v>
      </c>
      <c r="C254" s="46">
        <v>-8.8646596644896825</v>
      </c>
      <c r="D254" s="46">
        <v>3.4548160252108273</v>
      </c>
    </row>
    <row r="255" spans="2:4" s="21" customFormat="1" ht="12" x14ac:dyDescent="0.2">
      <c r="B255" s="97">
        <v>43441</v>
      </c>
      <c r="C255" s="46">
        <v>-0.94386542845013022</v>
      </c>
      <c r="D255" s="46">
        <v>-1.9715131857283907</v>
      </c>
    </row>
    <row r="256" spans="2:4" s="21" customFormat="1" ht="12" x14ac:dyDescent="0.2">
      <c r="B256" s="97">
        <v>43444</v>
      </c>
      <c r="C256" s="46">
        <v>4.2794466680159626</v>
      </c>
      <c r="D256" s="46">
        <v>-6.0824030383243137</v>
      </c>
    </row>
    <row r="257" spans="2:4" s="21" customFormat="1" ht="12" x14ac:dyDescent="0.2">
      <c r="B257" s="97">
        <v>43445</v>
      </c>
      <c r="C257" s="46">
        <v>-0.63520036955192483</v>
      </c>
      <c r="D257" s="46">
        <v>5.4745420011028667</v>
      </c>
    </row>
    <row r="258" spans="2:4" s="21" customFormat="1" ht="12" x14ac:dyDescent="0.2">
      <c r="B258" s="97">
        <v>43446</v>
      </c>
      <c r="C258" s="46">
        <v>71.606399314542287</v>
      </c>
      <c r="D258" s="46">
        <v>4.3974556333323589</v>
      </c>
    </row>
    <row r="259" spans="2:4" x14ac:dyDescent="0.25">
      <c r="B259" s="97">
        <v>43447</v>
      </c>
      <c r="C259" s="46">
        <v>1.9045023183679843</v>
      </c>
      <c r="D259" s="46">
        <v>3.7114319895389825</v>
      </c>
    </row>
    <row r="260" spans="2:4" x14ac:dyDescent="0.25">
      <c r="B260" s="97">
        <v>43448</v>
      </c>
      <c r="C260" s="21">
        <v>-2.4006599665423067</v>
      </c>
      <c r="D260">
        <v>1.9422163800735026</v>
      </c>
    </row>
    <row r="261" spans="2:4" x14ac:dyDescent="0.25">
      <c r="B261" s="97">
        <v>43451</v>
      </c>
      <c r="C261" s="21">
        <v>-26.684466778135707</v>
      </c>
      <c r="D261">
        <v>2.0709981316281212</v>
      </c>
    </row>
    <row r="262" spans="2:4" x14ac:dyDescent="0.25">
      <c r="B262" s="97">
        <v>43452</v>
      </c>
      <c r="C262" s="21">
        <v>4.6871092029560524</v>
      </c>
      <c r="D262">
        <v>-8.1391151902650343</v>
      </c>
    </row>
    <row r="263" spans="2:4" x14ac:dyDescent="0.25">
      <c r="B263" s="97">
        <v>43453</v>
      </c>
      <c r="C263" s="21">
        <v>-17.12850400950434</v>
      </c>
      <c r="D263">
        <v>-8.7171283432965652</v>
      </c>
    </row>
    <row r="264" spans="2:4" x14ac:dyDescent="0.25">
      <c r="B264" s="97">
        <v>43454</v>
      </c>
      <c r="C264" s="21">
        <v>-3.0741146946278386</v>
      </c>
      <c r="D264">
        <v>-6.8132205995388162</v>
      </c>
    </row>
    <row r="265" spans="2:4" x14ac:dyDescent="0.25">
      <c r="B265" s="97">
        <v>43455</v>
      </c>
      <c r="C265" s="21">
        <v>-4.8204675603243929</v>
      </c>
      <c r="D265">
        <v>-3.263057177735984</v>
      </c>
    </row>
    <row r="266" spans="2:4" x14ac:dyDescent="0.25">
      <c r="B266" s="97">
        <v>43458</v>
      </c>
      <c r="C266" s="21">
        <v>0</v>
      </c>
      <c r="D266">
        <v>0</v>
      </c>
    </row>
    <row r="267" spans="2:4" x14ac:dyDescent="0.25">
      <c r="B267" s="97">
        <v>43459</v>
      </c>
      <c r="C267" s="21">
        <v>0</v>
      </c>
      <c r="D267">
        <v>0</v>
      </c>
    </row>
    <row r="268" spans="2:4" x14ac:dyDescent="0.25">
      <c r="B268" s="97">
        <v>43460</v>
      </c>
      <c r="C268" s="21">
        <v>0</v>
      </c>
      <c r="D268">
        <v>0</v>
      </c>
    </row>
    <row r="269" spans="2:4" x14ac:dyDescent="0.25">
      <c r="B269" s="97">
        <v>43461</v>
      </c>
      <c r="C269" s="21">
        <v>48.880473842532133</v>
      </c>
      <c r="D269">
        <v>11.913369713506139</v>
      </c>
    </row>
    <row r="270" spans="2:4" x14ac:dyDescent="0.25">
      <c r="B270" s="97">
        <v>43462</v>
      </c>
      <c r="C270" s="21">
        <v>7.3382459289194291</v>
      </c>
      <c r="D270">
        <v>-7.0185597171852576</v>
      </c>
    </row>
    <row r="271" spans="2:4" x14ac:dyDescent="0.25">
      <c r="B271" s="97">
        <v>43465</v>
      </c>
      <c r="C271" s="21">
        <v>-11.648437623144947</v>
      </c>
      <c r="D271">
        <v>5.103244837758103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N33"/>
  <sheetViews>
    <sheetView workbookViewId="0">
      <selection activeCell="B4" sqref="B4"/>
    </sheetView>
  </sheetViews>
  <sheetFormatPr defaultRowHeight="15" x14ac:dyDescent="0.25"/>
  <cols>
    <col min="1" max="1" width="4.7109375" customWidth="1"/>
    <col min="3" max="3" width="15.7109375" customWidth="1"/>
    <col min="4" max="4" width="11" customWidth="1"/>
  </cols>
  <sheetData>
    <row r="1" spans="1:12" x14ac:dyDescent="0.25">
      <c r="A1" s="21"/>
      <c r="B1" s="36" t="s">
        <v>524</v>
      </c>
    </row>
    <row r="2" spans="1:12" x14ac:dyDescent="0.25">
      <c r="A2" s="21"/>
      <c r="B2" s="36" t="s">
        <v>20</v>
      </c>
    </row>
    <row r="3" spans="1:12" x14ac:dyDescent="0.25">
      <c r="A3" s="21"/>
      <c r="B3" s="37" t="s">
        <v>671</v>
      </c>
    </row>
    <row r="4" spans="1:12" x14ac:dyDescent="0.25">
      <c r="A4" s="38" t="s">
        <v>0</v>
      </c>
      <c r="B4" s="21" t="s">
        <v>495</v>
      </c>
    </row>
    <row r="5" spans="1:12" x14ac:dyDescent="0.25">
      <c r="A5" s="38" t="s">
        <v>1</v>
      </c>
      <c r="B5" s="21"/>
    </row>
    <row r="6" spans="1:12" x14ac:dyDescent="0.25">
      <c r="A6" s="38" t="s">
        <v>2</v>
      </c>
      <c r="B6" s="62" t="s">
        <v>672</v>
      </c>
    </row>
    <row r="7" spans="1:12" x14ac:dyDescent="0.25">
      <c r="A7" s="38" t="s">
        <v>3</v>
      </c>
      <c r="B7" s="39" t="s">
        <v>313</v>
      </c>
    </row>
    <row r="8" spans="1:12" x14ac:dyDescent="0.25">
      <c r="A8" s="38" t="s">
        <v>4</v>
      </c>
      <c r="B8" s="21" t="s">
        <v>31</v>
      </c>
    </row>
    <row r="9" spans="1:12" x14ac:dyDescent="0.25">
      <c r="A9" s="38" t="s">
        <v>5</v>
      </c>
      <c r="B9" s="21" t="s">
        <v>21</v>
      </c>
    </row>
    <row r="10" spans="1:12" x14ac:dyDescent="0.25">
      <c r="A10" s="40" t="s">
        <v>6</v>
      </c>
      <c r="B10" s="21"/>
    </row>
    <row r="11" spans="1:12" s="10" customFormat="1" x14ac:dyDescent="0.25">
      <c r="A11" s="41"/>
      <c r="B11" s="41"/>
    </row>
    <row r="13" spans="1:12" x14ac:dyDescent="0.25">
      <c r="B13" s="22" t="s">
        <v>16</v>
      </c>
      <c r="C13" s="22" t="s">
        <v>538</v>
      </c>
      <c r="D13" s="22" t="s">
        <v>32</v>
      </c>
    </row>
    <row r="14" spans="1:12" x14ac:dyDescent="0.25">
      <c r="B14" s="21">
        <v>2014</v>
      </c>
      <c r="C14" s="45">
        <v>25.889260050000001</v>
      </c>
      <c r="D14" s="21">
        <v>20</v>
      </c>
    </row>
    <row r="15" spans="1:12" x14ac:dyDescent="0.25">
      <c r="B15" s="26">
        <v>2015</v>
      </c>
      <c r="C15" s="84">
        <v>5.1802982000000002</v>
      </c>
      <c r="D15" s="25">
        <v>9</v>
      </c>
      <c r="L15" t="s">
        <v>30</v>
      </c>
    </row>
    <row r="16" spans="1:12" x14ac:dyDescent="0.25">
      <c r="B16" s="26">
        <v>2016</v>
      </c>
      <c r="C16" s="29">
        <v>12.675000000000001</v>
      </c>
      <c r="D16" s="21">
        <v>21</v>
      </c>
    </row>
    <row r="17" spans="2:4" x14ac:dyDescent="0.25">
      <c r="B17" s="26">
        <v>2017</v>
      </c>
      <c r="C17" s="45">
        <v>31.734999999999999</v>
      </c>
      <c r="D17" s="21">
        <v>16</v>
      </c>
    </row>
    <row r="18" spans="2:4" x14ac:dyDescent="0.25">
      <c r="B18" s="26">
        <v>2018</v>
      </c>
      <c r="C18" s="45">
        <v>41.75</v>
      </c>
      <c r="D18" s="21">
        <v>23</v>
      </c>
    </row>
    <row r="33" spans="14:14" x14ac:dyDescent="0.25">
      <c r="N33" t="s">
        <v>30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workbookViewId="0">
      <selection activeCell="B4" sqref="B4"/>
    </sheetView>
  </sheetViews>
  <sheetFormatPr defaultRowHeight="15" x14ac:dyDescent="0.25"/>
  <sheetData>
    <row r="1" spans="1:30" x14ac:dyDescent="0.25">
      <c r="A1" s="21"/>
      <c r="B1" s="36" t="s">
        <v>36</v>
      </c>
      <c r="C1" s="21"/>
    </row>
    <row r="2" spans="1:30" x14ac:dyDescent="0.25">
      <c r="A2" s="21"/>
      <c r="B2" s="36" t="s">
        <v>20</v>
      </c>
      <c r="C2" s="21"/>
    </row>
    <row r="3" spans="1:30" x14ac:dyDescent="0.25">
      <c r="A3" s="21"/>
      <c r="B3" s="37" t="s">
        <v>330</v>
      </c>
      <c r="C3" s="21"/>
    </row>
    <row r="4" spans="1:30" x14ac:dyDescent="0.25">
      <c r="A4" s="38" t="s">
        <v>0</v>
      </c>
      <c r="B4" s="21" t="s">
        <v>365</v>
      </c>
      <c r="C4" s="21"/>
    </row>
    <row r="5" spans="1:30" x14ac:dyDescent="0.25">
      <c r="A5" s="38" t="s">
        <v>1</v>
      </c>
      <c r="B5" s="21"/>
      <c r="C5" s="21"/>
    </row>
    <row r="6" spans="1:30" x14ac:dyDescent="0.25">
      <c r="A6" s="38" t="s">
        <v>2</v>
      </c>
      <c r="B6" s="21" t="s">
        <v>510</v>
      </c>
      <c r="C6" s="21"/>
    </row>
    <row r="7" spans="1:30" x14ac:dyDescent="0.25">
      <c r="A7" s="38" t="s">
        <v>3</v>
      </c>
      <c r="B7" s="39" t="s">
        <v>313</v>
      </c>
      <c r="C7" s="21"/>
    </row>
    <row r="8" spans="1:30" x14ac:dyDescent="0.25">
      <c r="A8" s="38" t="s">
        <v>4</v>
      </c>
      <c r="B8" s="21" t="s">
        <v>34</v>
      </c>
      <c r="C8" s="21"/>
    </row>
    <row r="9" spans="1:30" x14ac:dyDescent="0.25">
      <c r="A9" s="38" t="s">
        <v>5</v>
      </c>
      <c r="B9" s="21"/>
      <c r="C9" s="21"/>
    </row>
    <row r="10" spans="1:30" x14ac:dyDescent="0.25">
      <c r="A10" s="40" t="s">
        <v>6</v>
      </c>
      <c r="B10" s="21"/>
      <c r="C10" s="21"/>
    </row>
    <row r="11" spans="1:30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3" spans="1:30" x14ac:dyDescent="0.25">
      <c r="B13" s="22" t="s">
        <v>16</v>
      </c>
      <c r="C13" s="22" t="s">
        <v>21</v>
      </c>
    </row>
    <row r="14" spans="1:30" x14ac:dyDescent="0.25">
      <c r="B14" s="21">
        <v>2016</v>
      </c>
      <c r="C14" s="21">
        <v>1.426865</v>
      </c>
    </row>
    <row r="15" spans="1:30" x14ac:dyDescent="0.25">
      <c r="B15" s="21">
        <v>2017</v>
      </c>
      <c r="C15" s="21">
        <v>1.46035</v>
      </c>
    </row>
    <row r="16" spans="1:30" x14ac:dyDescent="0.25">
      <c r="B16" s="21">
        <v>2018</v>
      </c>
      <c r="C16" s="86">
        <v>1.4929520000000001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workbookViewId="0"/>
  </sheetViews>
  <sheetFormatPr defaultRowHeight="15" x14ac:dyDescent="0.25"/>
  <sheetData>
    <row r="1" spans="1:21" x14ac:dyDescent="0.25">
      <c r="A1" s="21"/>
      <c r="B1" s="36" t="s">
        <v>524</v>
      </c>
    </row>
    <row r="2" spans="1:21" x14ac:dyDescent="0.25">
      <c r="A2" s="21"/>
      <c r="B2" s="36" t="s">
        <v>20</v>
      </c>
    </row>
    <row r="3" spans="1:21" x14ac:dyDescent="0.25">
      <c r="A3" s="21"/>
      <c r="B3" s="37" t="s">
        <v>681</v>
      </c>
    </row>
    <row r="4" spans="1:21" x14ac:dyDescent="0.25">
      <c r="A4" s="38" t="s">
        <v>0</v>
      </c>
      <c r="B4" s="21" t="s">
        <v>369</v>
      </c>
    </row>
    <row r="5" spans="1:21" x14ac:dyDescent="0.25">
      <c r="A5" s="38" t="s">
        <v>1</v>
      </c>
      <c r="B5" s="21"/>
    </row>
    <row r="6" spans="1:21" x14ac:dyDescent="0.25">
      <c r="A6" s="38" t="s">
        <v>2</v>
      </c>
      <c r="B6" s="21"/>
    </row>
    <row r="7" spans="1:21" x14ac:dyDescent="0.25">
      <c r="A7" s="38" t="s">
        <v>3</v>
      </c>
      <c r="B7" s="39" t="s">
        <v>313</v>
      </c>
    </row>
    <row r="8" spans="1:21" x14ac:dyDescent="0.25">
      <c r="A8" s="38" t="s">
        <v>4</v>
      </c>
      <c r="B8" s="21" t="s">
        <v>31</v>
      </c>
    </row>
    <row r="9" spans="1:21" x14ac:dyDescent="0.25">
      <c r="A9" s="38" t="s">
        <v>5</v>
      </c>
      <c r="B9" s="21"/>
    </row>
    <row r="10" spans="1:21" x14ac:dyDescent="0.25">
      <c r="A10" s="40" t="s">
        <v>6</v>
      </c>
      <c r="B10" s="21"/>
    </row>
    <row r="11" spans="1:21" x14ac:dyDescent="0.25">
      <c r="A11" s="41"/>
      <c r="B11" s="4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x14ac:dyDescent="0.25">
      <c r="A12" s="32"/>
      <c r="B12" s="64"/>
      <c r="C12" s="64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1:21" x14ac:dyDescent="0.25">
      <c r="B13" s="33">
        <v>41640</v>
      </c>
      <c r="C13" s="23">
        <v>79.349000000000004</v>
      </c>
    </row>
    <row r="14" spans="1:21" x14ac:dyDescent="0.25">
      <c r="B14" s="33">
        <v>41671</v>
      </c>
      <c r="C14" s="23">
        <v>78.542000000000002</v>
      </c>
    </row>
    <row r="15" spans="1:21" x14ac:dyDescent="0.25">
      <c r="B15" s="33">
        <v>41699</v>
      </c>
      <c r="C15" s="23">
        <v>73.418999999999997</v>
      </c>
    </row>
    <row r="16" spans="1:21" x14ac:dyDescent="0.25">
      <c r="B16" s="33">
        <v>41730</v>
      </c>
      <c r="C16" s="23">
        <v>80.558000000000007</v>
      </c>
    </row>
    <row r="17" spans="2:3" x14ac:dyDescent="0.25">
      <c r="B17" s="33">
        <v>41760</v>
      </c>
      <c r="C17" s="23">
        <v>86.081999999999994</v>
      </c>
    </row>
    <row r="18" spans="2:3" x14ac:dyDescent="0.25">
      <c r="B18" s="33">
        <v>41791</v>
      </c>
      <c r="C18" s="23">
        <v>79.626999999999995</v>
      </c>
    </row>
    <row r="19" spans="2:3" x14ac:dyDescent="0.25">
      <c r="B19" s="33">
        <v>41821</v>
      </c>
      <c r="C19" s="23">
        <v>81.024000000000001</v>
      </c>
    </row>
    <row r="20" spans="2:3" x14ac:dyDescent="0.25">
      <c r="B20" s="33">
        <v>41852</v>
      </c>
      <c r="C20" s="23">
        <v>81.822999999999993</v>
      </c>
    </row>
    <row r="21" spans="2:3" x14ac:dyDescent="0.25">
      <c r="B21" s="33">
        <v>41883</v>
      </c>
      <c r="C21" s="23">
        <v>79.233999999999995</v>
      </c>
    </row>
    <row r="22" spans="2:3" x14ac:dyDescent="0.25">
      <c r="B22" s="33">
        <v>41913</v>
      </c>
      <c r="C22" s="23">
        <v>84.578000000000003</v>
      </c>
    </row>
    <row r="23" spans="2:3" x14ac:dyDescent="0.25">
      <c r="B23" s="33">
        <v>41944</v>
      </c>
      <c r="C23" s="23">
        <v>78.596999999999994</v>
      </c>
    </row>
    <row r="24" spans="2:3" x14ac:dyDescent="0.25">
      <c r="B24" s="33">
        <v>41974</v>
      </c>
      <c r="C24" s="23">
        <v>83.409000000000006</v>
      </c>
    </row>
    <row r="25" spans="2:3" x14ac:dyDescent="0.25">
      <c r="B25" s="33">
        <v>42005</v>
      </c>
      <c r="C25" s="23">
        <v>81.936000000000007</v>
      </c>
    </row>
    <row r="26" spans="2:3" x14ac:dyDescent="0.25">
      <c r="B26" s="33">
        <v>42036</v>
      </c>
      <c r="C26" s="23">
        <v>82.433000000000007</v>
      </c>
    </row>
    <row r="27" spans="2:3" x14ac:dyDescent="0.25">
      <c r="B27" s="33">
        <v>42064</v>
      </c>
      <c r="C27" s="23">
        <v>77.462999999999994</v>
      </c>
    </row>
    <row r="28" spans="2:3" x14ac:dyDescent="0.25">
      <c r="B28" s="33">
        <v>42095</v>
      </c>
      <c r="C28" s="23">
        <v>83.450999999999993</v>
      </c>
    </row>
    <row r="29" spans="2:3" x14ac:dyDescent="0.25">
      <c r="B29" s="33">
        <v>42125</v>
      </c>
      <c r="C29" s="23">
        <v>83.159000000000006</v>
      </c>
    </row>
    <row r="30" spans="2:3" x14ac:dyDescent="0.25">
      <c r="B30" s="33">
        <v>42156</v>
      </c>
      <c r="C30" s="23">
        <v>80.149000000000001</v>
      </c>
    </row>
    <row r="31" spans="2:3" x14ac:dyDescent="0.25">
      <c r="B31" s="33">
        <v>42186</v>
      </c>
      <c r="C31" s="23">
        <v>101.46899999999999</v>
      </c>
    </row>
    <row r="32" spans="2:3" x14ac:dyDescent="0.25">
      <c r="B32" s="33">
        <v>42217</v>
      </c>
      <c r="C32" s="23">
        <v>87.646000000000001</v>
      </c>
    </row>
    <row r="33" spans="2:3" x14ac:dyDescent="0.25">
      <c r="B33" s="33">
        <v>42248</v>
      </c>
      <c r="C33" s="23">
        <v>86.718000000000004</v>
      </c>
    </row>
    <row r="34" spans="2:3" x14ac:dyDescent="0.25">
      <c r="B34" s="33">
        <v>42278</v>
      </c>
      <c r="C34" s="23">
        <v>92.611000000000004</v>
      </c>
    </row>
    <row r="35" spans="2:3" x14ac:dyDescent="0.25">
      <c r="B35" s="33">
        <v>42309</v>
      </c>
      <c r="C35" s="23">
        <v>85.921999999999997</v>
      </c>
    </row>
    <row r="36" spans="2:3" x14ac:dyDescent="0.25">
      <c r="B36" s="33">
        <v>42339</v>
      </c>
      <c r="C36" s="23">
        <v>97.231999999999999</v>
      </c>
    </row>
    <row r="37" spans="2:3" x14ac:dyDescent="0.25">
      <c r="B37" s="33">
        <v>42370</v>
      </c>
      <c r="C37" s="23">
        <v>86.23</v>
      </c>
    </row>
    <row r="38" spans="2:3" x14ac:dyDescent="0.25">
      <c r="B38" s="33">
        <v>42401</v>
      </c>
      <c r="C38" s="23">
        <v>84.593999999999994</v>
      </c>
    </row>
    <row r="39" spans="2:3" x14ac:dyDescent="0.25">
      <c r="B39" s="33">
        <v>42430</v>
      </c>
      <c r="C39" s="23">
        <v>85.935000000000002</v>
      </c>
    </row>
    <row r="40" spans="2:3" x14ac:dyDescent="0.25">
      <c r="B40" s="33">
        <v>42461</v>
      </c>
      <c r="C40" s="23">
        <v>96.622</v>
      </c>
    </row>
    <row r="41" spans="2:3" x14ac:dyDescent="0.25">
      <c r="B41" s="33">
        <v>42491</v>
      </c>
      <c r="C41" s="23">
        <v>92.421999999999997</v>
      </c>
    </row>
    <row r="42" spans="2:3" x14ac:dyDescent="0.25">
      <c r="B42" s="33">
        <v>42522</v>
      </c>
      <c r="C42" s="23">
        <v>95.248000000000005</v>
      </c>
    </row>
    <row r="43" spans="2:3" x14ac:dyDescent="0.25">
      <c r="B43" s="33">
        <v>42552</v>
      </c>
      <c r="C43" s="23">
        <v>108.709</v>
      </c>
    </row>
    <row r="44" spans="2:3" x14ac:dyDescent="0.25">
      <c r="B44" s="33">
        <v>42583</v>
      </c>
      <c r="C44" s="23">
        <v>96.063999999999993</v>
      </c>
    </row>
    <row r="45" spans="2:3" x14ac:dyDescent="0.25">
      <c r="B45" s="33">
        <v>42614</v>
      </c>
      <c r="C45" s="23">
        <v>107.176</v>
      </c>
    </row>
    <row r="46" spans="2:3" x14ac:dyDescent="0.25">
      <c r="B46" s="33">
        <v>42644</v>
      </c>
      <c r="C46" s="23">
        <v>96.293999999999997</v>
      </c>
    </row>
    <row r="47" spans="2:3" x14ac:dyDescent="0.25">
      <c r="B47" s="33">
        <v>42675</v>
      </c>
      <c r="C47" s="23">
        <v>99.117999999999995</v>
      </c>
    </row>
    <row r="48" spans="2:3" x14ac:dyDescent="0.25">
      <c r="B48" s="33">
        <v>42705</v>
      </c>
      <c r="C48" s="23">
        <v>112.467</v>
      </c>
    </row>
    <row r="49" spans="2:3" x14ac:dyDescent="0.25">
      <c r="B49" s="33">
        <v>42736</v>
      </c>
      <c r="C49" s="23">
        <v>98.028000000000006</v>
      </c>
    </row>
    <row r="50" spans="2:3" x14ac:dyDescent="0.25">
      <c r="B50" s="33">
        <v>42767</v>
      </c>
      <c r="C50" s="23">
        <v>101.32299999999999</v>
      </c>
    </row>
    <row r="51" spans="2:3" x14ac:dyDescent="0.25">
      <c r="B51" s="33">
        <v>42795</v>
      </c>
      <c r="C51" s="23">
        <v>109.986</v>
      </c>
    </row>
    <row r="52" spans="2:3" x14ac:dyDescent="0.25">
      <c r="B52" s="33">
        <v>42826</v>
      </c>
      <c r="C52" s="23">
        <v>116.617</v>
      </c>
    </row>
    <row r="53" spans="2:3" x14ac:dyDescent="0.25">
      <c r="B53" s="33">
        <v>42856</v>
      </c>
      <c r="C53" s="23">
        <v>117.25</v>
      </c>
    </row>
    <row r="54" spans="2:3" x14ac:dyDescent="0.25">
      <c r="B54" s="33">
        <v>42887</v>
      </c>
      <c r="C54" s="23">
        <v>132.572</v>
      </c>
    </row>
    <row r="55" spans="2:3" x14ac:dyDescent="0.25">
      <c r="B55" s="33">
        <v>42917</v>
      </c>
      <c r="C55" s="23">
        <v>117.096</v>
      </c>
    </row>
    <row r="56" spans="2:3" x14ac:dyDescent="0.25">
      <c r="B56" s="33">
        <v>42948</v>
      </c>
      <c r="C56" s="23">
        <v>116.932</v>
      </c>
    </row>
    <row r="57" spans="2:3" x14ac:dyDescent="0.25">
      <c r="B57" s="33">
        <v>42979</v>
      </c>
      <c r="C57" s="23">
        <v>125.40300000000001</v>
      </c>
    </row>
    <row r="58" spans="2:3" x14ac:dyDescent="0.25">
      <c r="B58" s="33">
        <v>43009</v>
      </c>
      <c r="C58" s="23">
        <v>116.476</v>
      </c>
    </row>
    <row r="59" spans="2:3" x14ac:dyDescent="0.25">
      <c r="B59" s="33">
        <v>43040</v>
      </c>
      <c r="C59" s="23">
        <v>115.773</v>
      </c>
    </row>
    <row r="60" spans="2:3" x14ac:dyDescent="0.25">
      <c r="B60" s="33">
        <v>43070</v>
      </c>
      <c r="C60" s="23">
        <v>134.613</v>
      </c>
    </row>
    <row r="61" spans="2:3" x14ac:dyDescent="0.25">
      <c r="B61" s="33">
        <v>43101</v>
      </c>
      <c r="C61" s="27">
        <v>115.52085158200001</v>
      </c>
    </row>
    <row r="62" spans="2:3" x14ac:dyDescent="0.25">
      <c r="B62" s="33">
        <v>43132</v>
      </c>
      <c r="C62" s="27">
        <v>116.930430109</v>
      </c>
    </row>
    <row r="63" spans="2:3" x14ac:dyDescent="0.25">
      <c r="B63" s="33">
        <v>43160</v>
      </c>
      <c r="C63" s="27">
        <v>128.62389869</v>
      </c>
    </row>
    <row r="64" spans="2:3" x14ac:dyDescent="0.25">
      <c r="B64" s="33">
        <v>43191</v>
      </c>
      <c r="C64" s="27">
        <v>127.904470668</v>
      </c>
    </row>
    <row r="65" spans="2:3" x14ac:dyDescent="0.25">
      <c r="B65" s="33">
        <v>43221</v>
      </c>
      <c r="C65" s="27">
        <v>126.900571724</v>
      </c>
    </row>
    <row r="66" spans="2:3" x14ac:dyDescent="0.25">
      <c r="B66" s="33">
        <v>43252</v>
      </c>
      <c r="C66" s="27">
        <v>143.23778820999999</v>
      </c>
    </row>
    <row r="67" spans="2:3" x14ac:dyDescent="0.25">
      <c r="B67" s="33">
        <v>43282</v>
      </c>
      <c r="C67" s="27">
        <v>130.868034029</v>
      </c>
    </row>
    <row r="68" spans="2:3" x14ac:dyDescent="0.25">
      <c r="B68" s="33">
        <v>43313</v>
      </c>
      <c r="C68" s="27">
        <v>138.169670483</v>
      </c>
    </row>
    <row r="69" spans="2:3" x14ac:dyDescent="0.25">
      <c r="B69" s="33">
        <v>43344</v>
      </c>
      <c r="C69" s="27">
        <v>130.13563541400001</v>
      </c>
    </row>
    <row r="70" spans="2:3" x14ac:dyDescent="0.25">
      <c r="B70" s="33">
        <v>43374</v>
      </c>
      <c r="C70" s="27">
        <v>126.061890066</v>
      </c>
    </row>
    <row r="71" spans="2:3" x14ac:dyDescent="0.25">
      <c r="B71" s="33">
        <v>43405</v>
      </c>
      <c r="C71" s="27">
        <v>137.46293041800001</v>
      </c>
    </row>
    <row r="72" spans="2:3" x14ac:dyDescent="0.25">
      <c r="B72" s="33">
        <v>43435</v>
      </c>
      <c r="C72" s="27">
        <v>141.29028661800001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workbookViewId="0">
      <selection activeCell="B4" sqref="B4"/>
    </sheetView>
  </sheetViews>
  <sheetFormatPr defaultRowHeight="15" x14ac:dyDescent="0.25"/>
  <sheetData>
    <row r="1" spans="1:24" x14ac:dyDescent="0.25">
      <c r="A1" s="21"/>
      <c r="B1" s="36" t="s">
        <v>524</v>
      </c>
    </row>
    <row r="2" spans="1:24" x14ac:dyDescent="0.25">
      <c r="A2" s="21"/>
      <c r="B2" s="36" t="s">
        <v>20</v>
      </c>
    </row>
    <row r="3" spans="1:24" x14ac:dyDescent="0.25">
      <c r="A3" s="21"/>
      <c r="B3" s="37" t="s">
        <v>682</v>
      </c>
    </row>
    <row r="4" spans="1:24" x14ac:dyDescent="0.25">
      <c r="A4" s="38" t="s">
        <v>0</v>
      </c>
      <c r="B4" s="21" t="s">
        <v>494</v>
      </c>
    </row>
    <row r="5" spans="1:24" x14ac:dyDescent="0.25">
      <c r="A5" s="38" t="s">
        <v>1</v>
      </c>
      <c r="B5" s="21"/>
    </row>
    <row r="6" spans="1:24" x14ac:dyDescent="0.25">
      <c r="A6" s="38" t="s">
        <v>2</v>
      </c>
      <c r="B6" s="21"/>
    </row>
    <row r="7" spans="1:24" x14ac:dyDescent="0.25">
      <c r="A7" s="38" t="s">
        <v>3</v>
      </c>
      <c r="B7" s="39" t="s">
        <v>313</v>
      </c>
    </row>
    <row r="8" spans="1:24" x14ac:dyDescent="0.25">
      <c r="A8" s="38" t="s">
        <v>4</v>
      </c>
      <c r="B8" s="21" t="s">
        <v>23</v>
      </c>
    </row>
    <row r="9" spans="1:24" x14ac:dyDescent="0.25">
      <c r="A9" s="38" t="s">
        <v>5</v>
      </c>
      <c r="B9" s="21"/>
    </row>
    <row r="10" spans="1:24" x14ac:dyDescent="0.25">
      <c r="A10" s="40" t="s">
        <v>6</v>
      </c>
      <c r="B10" s="21"/>
    </row>
    <row r="11" spans="1:24" x14ac:dyDescent="0.25">
      <c r="A11" s="41"/>
      <c r="B11" s="4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x14ac:dyDescent="0.25">
      <c r="B12" s="21"/>
      <c r="C12" s="21" t="s">
        <v>539</v>
      </c>
      <c r="D12" s="21" t="s">
        <v>540</v>
      </c>
      <c r="E12" s="21" t="s">
        <v>541</v>
      </c>
      <c r="F12" s="21" t="s">
        <v>542</v>
      </c>
      <c r="G12" s="21" t="s">
        <v>543</v>
      </c>
    </row>
    <row r="13" spans="1:24" x14ac:dyDescent="0.25">
      <c r="B13" s="21">
        <v>2013</v>
      </c>
      <c r="C13" s="46">
        <v>12.509676070583051</v>
      </c>
      <c r="D13" s="46">
        <v>75.286326935355376</v>
      </c>
      <c r="E13" s="46">
        <v>0.66447059887107796</v>
      </c>
      <c r="F13" s="46">
        <v>8.8754287134922567</v>
      </c>
      <c r="G13" s="46">
        <v>2.6640976816982418</v>
      </c>
    </row>
    <row r="14" spans="1:24" x14ac:dyDescent="0.25">
      <c r="B14" s="21">
        <v>2014</v>
      </c>
      <c r="C14" s="46">
        <v>28.05546255108603</v>
      </c>
      <c r="D14" s="46">
        <v>59.854487864245364</v>
      </c>
      <c r="E14" s="46">
        <v>0.5527122760585238</v>
      </c>
      <c r="F14" s="46">
        <v>8.96350504615679</v>
      </c>
      <c r="G14" s="46">
        <v>2.5738322624532985</v>
      </c>
    </row>
    <row r="15" spans="1:24" x14ac:dyDescent="0.25">
      <c r="B15" s="21">
        <v>2015</v>
      </c>
      <c r="C15" s="46">
        <v>38.19748619310608</v>
      </c>
      <c r="D15" s="46">
        <v>49.621024566749192</v>
      </c>
      <c r="E15" s="46">
        <v>0.45324700057131972</v>
      </c>
      <c r="F15" s="46">
        <v>9.285850314225863</v>
      </c>
      <c r="G15" s="46">
        <v>2.4376309274423922</v>
      </c>
    </row>
    <row r="16" spans="1:24" x14ac:dyDescent="0.25">
      <c r="B16" s="21">
        <v>2016</v>
      </c>
      <c r="C16" s="46">
        <v>47.164678980967516</v>
      </c>
      <c r="D16" s="46">
        <v>40.578539794799433</v>
      </c>
      <c r="E16" s="46">
        <v>0.38932004998257408</v>
      </c>
      <c r="F16" s="46">
        <v>9.4108346579848856</v>
      </c>
      <c r="G16" s="46">
        <v>2.4566265162655876</v>
      </c>
    </row>
    <row r="17" spans="2:7" x14ac:dyDescent="0.25">
      <c r="B17" s="21">
        <v>2017</v>
      </c>
      <c r="C17" s="46">
        <v>52.277176853405159</v>
      </c>
      <c r="D17" s="46">
        <v>35.479664797076119</v>
      </c>
      <c r="E17" s="46">
        <v>0.34252040526391592</v>
      </c>
      <c r="F17" s="46">
        <v>9.4730245719468016</v>
      </c>
      <c r="G17" s="46">
        <v>2.427613372308004</v>
      </c>
    </row>
    <row r="18" spans="2:7" x14ac:dyDescent="0.25">
      <c r="B18" s="21">
        <v>2018</v>
      </c>
      <c r="C18" s="46">
        <v>56.6</v>
      </c>
      <c r="D18" s="46">
        <v>31.4</v>
      </c>
      <c r="E18" s="46">
        <v>0.3</v>
      </c>
      <c r="F18" s="46">
        <v>9.1999999999999993</v>
      </c>
      <c r="G18" s="46">
        <v>2.5</v>
      </c>
    </row>
    <row r="20" spans="2:7" x14ac:dyDescent="0.25">
      <c r="B20" s="2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workbookViewId="0">
      <selection activeCell="B4" sqref="B4"/>
    </sheetView>
  </sheetViews>
  <sheetFormatPr defaultRowHeight="15" x14ac:dyDescent="0.25"/>
  <sheetData>
    <row r="1" spans="1:27" x14ac:dyDescent="0.25">
      <c r="A1" s="21"/>
      <c r="B1" s="36" t="s">
        <v>524</v>
      </c>
    </row>
    <row r="2" spans="1:27" x14ac:dyDescent="0.25">
      <c r="A2" s="21"/>
      <c r="B2" s="36" t="s">
        <v>20</v>
      </c>
    </row>
    <row r="3" spans="1:27" x14ac:dyDescent="0.25">
      <c r="A3" s="21"/>
      <c r="B3" s="37" t="s">
        <v>683</v>
      </c>
    </row>
    <row r="4" spans="1:27" x14ac:dyDescent="0.25">
      <c r="A4" s="38" t="s">
        <v>0</v>
      </c>
      <c r="B4" s="21" t="s">
        <v>509</v>
      </c>
    </row>
    <row r="5" spans="1:27" x14ac:dyDescent="0.25">
      <c r="A5" s="38" t="s">
        <v>1</v>
      </c>
      <c r="B5" s="21"/>
    </row>
    <row r="6" spans="1:27" x14ac:dyDescent="0.25">
      <c r="A6" s="38" t="s">
        <v>2</v>
      </c>
      <c r="B6" s="21"/>
    </row>
    <row r="7" spans="1:27" x14ac:dyDescent="0.25">
      <c r="A7" s="38" t="s">
        <v>3</v>
      </c>
      <c r="B7" s="39" t="s">
        <v>313</v>
      </c>
    </row>
    <row r="8" spans="1:27" x14ac:dyDescent="0.25">
      <c r="A8" s="38" t="s">
        <v>4</v>
      </c>
      <c r="B8" s="21" t="s">
        <v>23</v>
      </c>
    </row>
    <row r="9" spans="1:27" x14ac:dyDescent="0.25">
      <c r="A9" s="38" t="s">
        <v>5</v>
      </c>
      <c r="B9" s="21"/>
    </row>
    <row r="10" spans="1:27" x14ac:dyDescent="0.25">
      <c r="A10" s="40" t="s">
        <v>6</v>
      </c>
      <c r="B10" s="21"/>
    </row>
    <row r="11" spans="1:27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x14ac:dyDescent="0.25">
      <c r="B12" s="21"/>
      <c r="C12" s="21" t="s">
        <v>544</v>
      </c>
      <c r="D12" s="21" t="s">
        <v>545</v>
      </c>
      <c r="E12" s="21" t="s">
        <v>546</v>
      </c>
      <c r="F12" s="21" t="s">
        <v>547</v>
      </c>
      <c r="G12" s="21" t="s">
        <v>548</v>
      </c>
    </row>
    <row r="13" spans="1:27" x14ac:dyDescent="0.25">
      <c r="B13" s="21">
        <v>2013</v>
      </c>
      <c r="C13" s="46">
        <v>58.63208170235864</v>
      </c>
      <c r="D13" s="46">
        <v>17.427579670843262</v>
      </c>
      <c r="E13" s="46">
        <v>16.28388234895003</v>
      </c>
      <c r="F13" s="46">
        <v>3.8773107630254824</v>
      </c>
      <c r="G13" s="46">
        <v>3.7791455148225919</v>
      </c>
    </row>
    <row r="14" spans="1:27" x14ac:dyDescent="0.25">
      <c r="B14" s="21">
        <v>2014</v>
      </c>
      <c r="C14" s="46">
        <v>59.377642975881486</v>
      </c>
      <c r="D14" s="46">
        <v>16.98160789002819</v>
      </c>
      <c r="E14" s="46">
        <v>16.189379890309532</v>
      </c>
      <c r="F14" s="46">
        <v>3.7792603699008263</v>
      </c>
      <c r="G14" s="46">
        <v>3.6721088738799792</v>
      </c>
    </row>
    <row r="15" spans="1:27" x14ac:dyDescent="0.25">
      <c r="B15" s="21">
        <v>2015</v>
      </c>
      <c r="C15" s="46">
        <v>60.294303797468352</v>
      </c>
      <c r="D15" s="46">
        <v>16.85253164556962</v>
      </c>
      <c r="E15" s="46">
        <v>15.845886075949366</v>
      </c>
      <c r="F15" s="46">
        <v>3.6268670886075953</v>
      </c>
      <c r="G15" s="46">
        <v>3.3094936708860758</v>
      </c>
    </row>
    <row r="16" spans="1:27" x14ac:dyDescent="0.25">
      <c r="B16" s="21">
        <v>2016</v>
      </c>
      <c r="C16" s="46">
        <v>61.078683245885969</v>
      </c>
      <c r="D16" s="46">
        <v>16.899490597566377</v>
      </c>
      <c r="E16" s="46">
        <v>15.321988126392933</v>
      </c>
      <c r="F16" s="46">
        <v>3.4342397011155996</v>
      </c>
      <c r="G16" s="46">
        <v>3.2655983290391322</v>
      </c>
    </row>
    <row r="17" spans="2:7" x14ac:dyDescent="0.25">
      <c r="B17" s="21">
        <v>2017</v>
      </c>
      <c r="C17" s="46">
        <v>61.824248129257278</v>
      </c>
      <c r="D17" s="46">
        <v>16.891215794818145</v>
      </c>
      <c r="E17" s="46">
        <v>14.861908639352992</v>
      </c>
      <c r="F17" s="46">
        <v>3.3134143926743755</v>
      </c>
      <c r="G17" s="46">
        <v>3.1092130438972014</v>
      </c>
    </row>
    <row r="18" spans="2:7" x14ac:dyDescent="0.25">
      <c r="B18" s="21">
        <v>2018</v>
      </c>
      <c r="C18" s="46">
        <v>62.5</v>
      </c>
      <c r="D18" s="46">
        <v>16.899999999999999</v>
      </c>
      <c r="E18" s="46">
        <v>14.5</v>
      </c>
      <c r="F18" s="46">
        <v>3.2</v>
      </c>
      <c r="G18" s="46">
        <v>3</v>
      </c>
    </row>
    <row r="19" spans="2:7" x14ac:dyDescent="0.25">
      <c r="B19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workbookViewId="0">
      <selection activeCell="B4" sqref="B4"/>
    </sheetView>
  </sheetViews>
  <sheetFormatPr defaultRowHeight="15" x14ac:dyDescent="0.25"/>
  <cols>
    <col min="2" max="2" width="17.5703125" bestFit="1" customWidth="1"/>
    <col min="4" max="4" width="12.42578125" bestFit="1" customWidth="1"/>
  </cols>
  <sheetData>
    <row r="1" spans="1:28" x14ac:dyDescent="0.25">
      <c r="A1" s="21"/>
      <c r="B1" s="36" t="s">
        <v>524</v>
      </c>
    </row>
    <row r="2" spans="1:28" x14ac:dyDescent="0.25">
      <c r="A2" s="21"/>
      <c r="B2" s="36" t="s">
        <v>20</v>
      </c>
    </row>
    <row r="3" spans="1:28" x14ac:dyDescent="0.25">
      <c r="A3" s="21"/>
      <c r="B3" s="37" t="s">
        <v>15</v>
      </c>
    </row>
    <row r="4" spans="1:28" x14ac:dyDescent="0.25">
      <c r="A4" s="73" t="s">
        <v>0</v>
      </c>
      <c r="B4" s="62" t="s">
        <v>364</v>
      </c>
    </row>
    <row r="5" spans="1:28" x14ac:dyDescent="0.25">
      <c r="A5" s="38" t="s">
        <v>1</v>
      </c>
      <c r="B5" s="21"/>
    </row>
    <row r="6" spans="1:28" x14ac:dyDescent="0.25">
      <c r="A6" s="38" t="s">
        <v>2</v>
      </c>
      <c r="B6" s="21" t="s">
        <v>708</v>
      </c>
    </row>
    <row r="7" spans="1:28" x14ac:dyDescent="0.25">
      <c r="A7" s="38" t="s">
        <v>3</v>
      </c>
      <c r="B7" s="39" t="s">
        <v>317</v>
      </c>
    </row>
    <row r="8" spans="1:28" x14ac:dyDescent="0.25">
      <c r="A8" s="38" t="s">
        <v>4</v>
      </c>
      <c r="B8" s="21" t="s">
        <v>326</v>
      </c>
    </row>
    <row r="9" spans="1:28" x14ac:dyDescent="0.25">
      <c r="A9" s="38" t="s">
        <v>5</v>
      </c>
      <c r="B9" s="21"/>
    </row>
    <row r="10" spans="1:28" x14ac:dyDescent="0.25">
      <c r="A10" s="40" t="s">
        <v>6</v>
      </c>
      <c r="B10" s="21"/>
    </row>
    <row r="11" spans="1:28" x14ac:dyDescent="0.25">
      <c r="A11" s="74"/>
      <c r="B11" s="4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x14ac:dyDescent="0.25">
      <c r="B12" s="22" t="s">
        <v>323</v>
      </c>
      <c r="C12" s="22" t="s">
        <v>325</v>
      </c>
      <c r="D12" s="22" t="s">
        <v>504</v>
      </c>
      <c r="E12" s="22" t="s">
        <v>505</v>
      </c>
      <c r="F12" s="22"/>
    </row>
    <row r="13" spans="1:28" x14ac:dyDescent="0.25">
      <c r="B13" s="98">
        <v>0.105563</v>
      </c>
      <c r="C13" s="98">
        <v>5.7207000000000001E-2</v>
      </c>
      <c r="D13" s="98">
        <v>0.242337</v>
      </c>
      <c r="E13" s="98">
        <v>0.59489300000000001</v>
      </c>
      <c r="F13" s="21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workbookViewId="0">
      <selection activeCell="T19" sqref="T19"/>
    </sheetView>
  </sheetViews>
  <sheetFormatPr defaultRowHeight="15" x14ac:dyDescent="0.25"/>
  <sheetData>
    <row r="1" spans="1:27" x14ac:dyDescent="0.25">
      <c r="A1" s="21"/>
      <c r="B1" s="36" t="s">
        <v>524</v>
      </c>
    </row>
    <row r="2" spans="1:27" x14ac:dyDescent="0.25">
      <c r="A2" s="21"/>
      <c r="B2" s="36" t="s">
        <v>20</v>
      </c>
    </row>
    <row r="3" spans="1:27" x14ac:dyDescent="0.25">
      <c r="A3" s="21"/>
      <c r="B3" s="37" t="s">
        <v>684</v>
      </c>
    </row>
    <row r="4" spans="1:27" x14ac:dyDescent="0.25">
      <c r="A4" s="38" t="s">
        <v>0</v>
      </c>
      <c r="B4" s="21" t="s">
        <v>638</v>
      </c>
    </row>
    <row r="5" spans="1:27" x14ac:dyDescent="0.25">
      <c r="A5" s="38" t="s">
        <v>1</v>
      </c>
      <c r="B5" s="21"/>
    </row>
    <row r="6" spans="1:27" x14ac:dyDescent="0.25">
      <c r="A6" s="38" t="s">
        <v>2</v>
      </c>
      <c r="B6" s="21"/>
    </row>
    <row r="7" spans="1:27" x14ac:dyDescent="0.25">
      <c r="A7" s="38" t="s">
        <v>3</v>
      </c>
      <c r="B7" s="39" t="s">
        <v>646</v>
      </c>
    </row>
    <row r="8" spans="1:27" x14ac:dyDescent="0.25">
      <c r="A8" s="38" t="s">
        <v>4</v>
      </c>
      <c r="B8" s="21" t="s">
        <v>626</v>
      </c>
    </row>
    <row r="9" spans="1:27" x14ac:dyDescent="0.25">
      <c r="A9" s="38" t="s">
        <v>5</v>
      </c>
      <c r="B9" s="21" t="s">
        <v>645</v>
      </c>
    </row>
    <row r="10" spans="1:27" x14ac:dyDescent="0.25">
      <c r="A10" s="40" t="s">
        <v>6</v>
      </c>
      <c r="B10" s="21"/>
    </row>
    <row r="11" spans="1:27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x14ac:dyDescent="0.25">
      <c r="A12" s="32"/>
      <c r="B12" s="64" t="s">
        <v>16</v>
      </c>
      <c r="C12" s="64" t="s">
        <v>350</v>
      </c>
      <c r="D12" s="64" t="s">
        <v>647</v>
      </c>
      <c r="E12" s="64" t="s">
        <v>648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</row>
    <row r="13" spans="1:27" x14ac:dyDescent="0.25">
      <c r="B13" s="21">
        <v>2016</v>
      </c>
      <c r="C13" s="21" t="s">
        <v>639</v>
      </c>
      <c r="D13" s="23">
        <v>667</v>
      </c>
      <c r="E13" s="45">
        <v>-24.632768361581924</v>
      </c>
    </row>
    <row r="14" spans="1:27" x14ac:dyDescent="0.25">
      <c r="B14" s="21"/>
      <c r="C14" s="21" t="s">
        <v>640</v>
      </c>
      <c r="D14" s="23">
        <v>1160</v>
      </c>
      <c r="E14" s="45">
        <v>94.9579831932773</v>
      </c>
    </row>
    <row r="15" spans="1:27" x14ac:dyDescent="0.25">
      <c r="B15" s="21"/>
      <c r="C15" s="21" t="s">
        <v>641</v>
      </c>
      <c r="D15" s="23">
        <v>968</v>
      </c>
      <c r="E15" s="45">
        <v>202.5</v>
      </c>
    </row>
    <row r="16" spans="1:27" x14ac:dyDescent="0.25">
      <c r="B16" s="21"/>
      <c r="C16" s="21" t="s">
        <v>642</v>
      </c>
      <c r="D16" s="23">
        <v>381</v>
      </c>
      <c r="E16" s="45">
        <v>12.058823529411766</v>
      </c>
    </row>
    <row r="17" spans="2:5" x14ac:dyDescent="0.25">
      <c r="B17" s="21"/>
      <c r="C17" s="21" t="s">
        <v>630</v>
      </c>
      <c r="D17" s="23">
        <v>678</v>
      </c>
      <c r="E17" s="45">
        <v>1.9548872180451093</v>
      </c>
    </row>
    <row r="18" spans="2:5" x14ac:dyDescent="0.25">
      <c r="B18" s="21"/>
      <c r="C18" s="21" t="s">
        <v>643</v>
      </c>
      <c r="D18" s="23">
        <v>1230</v>
      </c>
      <c r="E18" s="45">
        <v>22.266401590457253</v>
      </c>
    </row>
    <row r="19" spans="2:5" x14ac:dyDescent="0.25">
      <c r="B19" s="21"/>
      <c r="C19" s="21" t="s">
        <v>632</v>
      </c>
      <c r="D19" s="23">
        <v>670</v>
      </c>
      <c r="E19" s="45">
        <v>-11.258278145695366</v>
      </c>
    </row>
    <row r="20" spans="2:5" x14ac:dyDescent="0.25">
      <c r="B20" s="21"/>
      <c r="C20" s="21" t="s">
        <v>633</v>
      </c>
      <c r="D20" s="23">
        <v>890</v>
      </c>
      <c r="E20" s="45">
        <v>47.107438016528924</v>
      </c>
    </row>
    <row r="21" spans="2:5" x14ac:dyDescent="0.25">
      <c r="B21" s="21"/>
      <c r="C21" s="21" t="s">
        <v>644</v>
      </c>
      <c r="D21" s="23">
        <v>318</v>
      </c>
      <c r="E21" s="45">
        <v>-22.439024390243901</v>
      </c>
    </row>
    <row r="22" spans="2:5" x14ac:dyDescent="0.25">
      <c r="B22" s="21"/>
      <c r="C22" s="21" t="s">
        <v>635</v>
      </c>
      <c r="D22" s="23">
        <v>640</v>
      </c>
      <c r="E22" s="45">
        <v>-26.857142857142858</v>
      </c>
    </row>
    <row r="23" spans="2:5" x14ac:dyDescent="0.25">
      <c r="B23" s="21"/>
      <c r="C23" s="21" t="s">
        <v>636</v>
      </c>
      <c r="D23" s="23">
        <v>961</v>
      </c>
      <c r="E23" s="45">
        <v>100.20833333333331</v>
      </c>
    </row>
    <row r="24" spans="2:5" x14ac:dyDescent="0.25">
      <c r="B24" s="21"/>
      <c r="C24" s="21" t="s">
        <v>637</v>
      </c>
      <c r="D24" s="23">
        <v>710</v>
      </c>
      <c r="E24" s="45">
        <v>-28.282828282828287</v>
      </c>
    </row>
    <row r="25" spans="2:5" x14ac:dyDescent="0.25">
      <c r="B25" s="21">
        <v>2017</v>
      </c>
      <c r="C25" s="21" t="s">
        <v>639</v>
      </c>
      <c r="D25" s="23">
        <v>1151</v>
      </c>
      <c r="E25" s="45">
        <v>72.563718140929552</v>
      </c>
    </row>
    <row r="26" spans="2:5" x14ac:dyDescent="0.25">
      <c r="B26" s="21"/>
      <c r="C26" s="21" t="s">
        <v>640</v>
      </c>
      <c r="D26" s="23">
        <v>953</v>
      </c>
      <c r="E26" s="45">
        <v>-17.8448275862069</v>
      </c>
    </row>
    <row r="27" spans="2:5" x14ac:dyDescent="0.25">
      <c r="B27" s="21"/>
      <c r="C27" s="21" t="s">
        <v>641</v>
      </c>
      <c r="D27" s="23">
        <v>859</v>
      </c>
      <c r="E27" s="45">
        <v>-11.2603305785124</v>
      </c>
    </row>
    <row r="28" spans="2:5" x14ac:dyDescent="0.25">
      <c r="B28" s="21"/>
      <c r="C28" s="21" t="s">
        <v>642</v>
      </c>
      <c r="D28" s="23">
        <v>316</v>
      </c>
      <c r="E28" s="45">
        <v>-17.060367454068238</v>
      </c>
    </row>
    <row r="29" spans="2:5" x14ac:dyDescent="0.25">
      <c r="B29" s="21"/>
      <c r="C29" s="21" t="s">
        <v>630</v>
      </c>
      <c r="D29" s="23">
        <v>831</v>
      </c>
      <c r="E29" s="45">
        <v>22.56637168141593</v>
      </c>
    </row>
    <row r="30" spans="2:5" x14ac:dyDescent="0.25">
      <c r="B30" s="21"/>
      <c r="C30" s="21" t="s">
        <v>643</v>
      </c>
      <c r="D30" s="23">
        <v>643</v>
      </c>
      <c r="E30" s="45">
        <v>-47.72357723577236</v>
      </c>
    </row>
    <row r="31" spans="2:5" x14ac:dyDescent="0.25">
      <c r="B31" s="21"/>
      <c r="C31" s="21" t="s">
        <v>632</v>
      </c>
      <c r="D31" s="23">
        <v>895</v>
      </c>
      <c r="E31" s="45">
        <v>33.582089552238806</v>
      </c>
    </row>
    <row r="32" spans="2:5" x14ac:dyDescent="0.25">
      <c r="B32" s="21"/>
      <c r="C32" s="21" t="s">
        <v>633</v>
      </c>
      <c r="D32" s="23">
        <v>783</v>
      </c>
      <c r="E32" s="45">
        <v>-12.022471910112365</v>
      </c>
    </row>
    <row r="33" spans="2:5" x14ac:dyDescent="0.25">
      <c r="B33" s="21"/>
      <c r="C33" s="21" t="s">
        <v>644</v>
      </c>
      <c r="D33" s="23">
        <v>446</v>
      </c>
      <c r="E33" s="45">
        <v>40.251572327044016</v>
      </c>
    </row>
    <row r="34" spans="2:5" x14ac:dyDescent="0.25">
      <c r="B34" s="21"/>
      <c r="C34" s="21" t="s">
        <v>635</v>
      </c>
      <c r="D34" s="23">
        <v>768</v>
      </c>
      <c r="E34" s="45">
        <v>19.999999999999996</v>
      </c>
    </row>
    <row r="35" spans="2:5" x14ac:dyDescent="0.25">
      <c r="B35" s="21"/>
      <c r="C35" s="21" t="s">
        <v>636</v>
      </c>
      <c r="D35" s="23">
        <v>822</v>
      </c>
      <c r="E35" s="45">
        <v>-14.464099895941729</v>
      </c>
    </row>
    <row r="36" spans="2:5" x14ac:dyDescent="0.25">
      <c r="B36" s="21"/>
      <c r="C36" s="21" t="s">
        <v>637</v>
      </c>
      <c r="D36" s="23">
        <v>724</v>
      </c>
      <c r="E36" s="45">
        <v>1.9718309859154903</v>
      </c>
    </row>
    <row r="37" spans="2:5" x14ac:dyDescent="0.25">
      <c r="B37" s="21">
        <v>2018</v>
      </c>
      <c r="C37" s="21" t="s">
        <v>639</v>
      </c>
      <c r="D37" s="23">
        <v>893</v>
      </c>
      <c r="E37" s="45">
        <v>-22.415291051259778</v>
      </c>
    </row>
    <row r="38" spans="2:5" x14ac:dyDescent="0.25">
      <c r="B38" s="21"/>
      <c r="C38" s="21" t="s">
        <v>640</v>
      </c>
      <c r="D38" s="23">
        <v>873</v>
      </c>
      <c r="E38" s="45">
        <v>-8.3945435466946439</v>
      </c>
    </row>
    <row r="39" spans="2:5" x14ac:dyDescent="0.25">
      <c r="B39" s="21"/>
      <c r="C39" s="21" t="s">
        <v>641</v>
      </c>
      <c r="D39" s="23">
        <v>830</v>
      </c>
      <c r="E39" s="45">
        <v>-3.3760186263096625</v>
      </c>
    </row>
    <row r="40" spans="2:5" x14ac:dyDescent="0.25">
      <c r="B40" s="21"/>
      <c r="C40" s="21" t="s">
        <v>642</v>
      </c>
      <c r="D40" s="23">
        <v>137</v>
      </c>
      <c r="E40" s="45">
        <v>-56.64556962025317</v>
      </c>
    </row>
    <row r="41" spans="2:5" x14ac:dyDescent="0.25">
      <c r="B41" s="21"/>
      <c r="C41" s="21" t="s">
        <v>630</v>
      </c>
      <c r="D41" s="23">
        <v>719</v>
      </c>
      <c r="E41" s="45">
        <v>-13.477737665463296</v>
      </c>
    </row>
    <row r="42" spans="2:5" x14ac:dyDescent="0.25">
      <c r="B42" s="21"/>
      <c r="C42" s="21" t="s">
        <v>643</v>
      </c>
      <c r="D42" s="23">
        <v>748</v>
      </c>
      <c r="E42" s="45">
        <v>16.329704510108868</v>
      </c>
    </row>
    <row r="43" spans="2:5" x14ac:dyDescent="0.25">
      <c r="B43" s="21"/>
      <c r="C43" s="21" t="s">
        <v>632</v>
      </c>
      <c r="D43" s="23">
        <v>596</v>
      </c>
      <c r="E43" s="45">
        <v>-33.407821229050285</v>
      </c>
    </row>
    <row r="44" spans="2:5" x14ac:dyDescent="0.25">
      <c r="B44" s="21"/>
      <c r="C44" s="21" t="s">
        <v>633</v>
      </c>
      <c r="D44" s="23">
        <v>461</v>
      </c>
      <c r="E44" s="45">
        <v>-41.123882503192846</v>
      </c>
    </row>
    <row r="45" spans="2:5" x14ac:dyDescent="0.25">
      <c r="B45" s="21"/>
      <c r="C45" s="21" t="s">
        <v>644</v>
      </c>
      <c r="D45" s="23">
        <v>337</v>
      </c>
      <c r="E45" s="45">
        <v>-24.439461883408075</v>
      </c>
    </row>
    <row r="46" spans="2:5" x14ac:dyDescent="0.25">
      <c r="B46" s="21"/>
      <c r="C46" s="21" t="s">
        <v>635</v>
      </c>
      <c r="D46" s="23">
        <v>829</v>
      </c>
      <c r="E46" s="45">
        <v>7.9427083333333259</v>
      </c>
    </row>
    <row r="47" spans="2:5" x14ac:dyDescent="0.25">
      <c r="B47" s="21"/>
      <c r="C47" s="21" t="s">
        <v>636</v>
      </c>
      <c r="D47" s="23">
        <v>823</v>
      </c>
      <c r="E47" s="45">
        <v>0.12165450121655041</v>
      </c>
    </row>
    <row r="48" spans="2:5" x14ac:dyDescent="0.25">
      <c r="B48" s="21"/>
      <c r="C48" s="21" t="s">
        <v>637</v>
      </c>
      <c r="D48" s="23">
        <v>850</v>
      </c>
      <c r="E48" s="45">
        <v>17.403314917127076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>
      <selection activeCell="N30" sqref="N30"/>
    </sheetView>
  </sheetViews>
  <sheetFormatPr defaultRowHeight="15" x14ac:dyDescent="0.25"/>
  <sheetData>
    <row r="1" spans="1:21" x14ac:dyDescent="0.25">
      <c r="A1" s="21"/>
      <c r="B1" s="36" t="s">
        <v>524</v>
      </c>
    </row>
    <row r="2" spans="1:21" x14ac:dyDescent="0.25">
      <c r="A2" s="21"/>
      <c r="B2" s="36" t="s">
        <v>20</v>
      </c>
    </row>
    <row r="3" spans="1:21" x14ac:dyDescent="0.25">
      <c r="A3" s="21"/>
      <c r="B3" s="37" t="s">
        <v>332</v>
      </c>
    </row>
    <row r="4" spans="1:21" x14ac:dyDescent="0.25">
      <c r="A4" s="38" t="s">
        <v>0</v>
      </c>
      <c r="B4" s="21" t="s">
        <v>587</v>
      </c>
    </row>
    <row r="5" spans="1:21" x14ac:dyDescent="0.25">
      <c r="A5" s="38" t="s">
        <v>1</v>
      </c>
      <c r="B5" s="21"/>
    </row>
    <row r="6" spans="1:21" x14ac:dyDescent="0.25">
      <c r="A6" s="38" t="s">
        <v>2</v>
      </c>
      <c r="B6" s="91" t="s">
        <v>586</v>
      </c>
    </row>
    <row r="7" spans="1:21" x14ac:dyDescent="0.25">
      <c r="A7" s="38" t="s">
        <v>3</v>
      </c>
      <c r="B7" s="39" t="s">
        <v>580</v>
      </c>
    </row>
    <row r="8" spans="1:21" x14ac:dyDescent="0.25">
      <c r="A8" s="38" t="s">
        <v>4</v>
      </c>
      <c r="B8" s="21" t="s">
        <v>23</v>
      </c>
    </row>
    <row r="9" spans="1:21" x14ac:dyDescent="0.25">
      <c r="A9" s="38" t="s">
        <v>5</v>
      </c>
      <c r="B9" s="21"/>
    </row>
    <row r="10" spans="1:21" x14ac:dyDescent="0.25">
      <c r="A10" s="40" t="s">
        <v>6</v>
      </c>
      <c r="B10" s="21"/>
    </row>
    <row r="11" spans="1:21" x14ac:dyDescent="0.25">
      <c r="A11" s="41"/>
      <c r="B11" s="4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x14ac:dyDescent="0.25">
      <c r="B12" s="21" t="s">
        <v>588</v>
      </c>
      <c r="C12" s="21">
        <v>29.9</v>
      </c>
    </row>
    <row r="13" spans="1:21" x14ac:dyDescent="0.25">
      <c r="B13" s="21" t="s">
        <v>589</v>
      </c>
      <c r="C13" s="21">
        <v>19.5</v>
      </c>
    </row>
    <row r="14" spans="1:21" x14ac:dyDescent="0.25">
      <c r="B14" s="21" t="s">
        <v>590</v>
      </c>
      <c r="C14" s="21">
        <v>11.2</v>
      </c>
    </row>
    <row r="15" spans="1:21" x14ac:dyDescent="0.25">
      <c r="B15" s="21" t="s">
        <v>591</v>
      </c>
      <c r="C15" s="21">
        <v>15.2</v>
      </c>
    </row>
    <row r="16" spans="1:21" x14ac:dyDescent="0.25">
      <c r="B16" s="21" t="s">
        <v>592</v>
      </c>
      <c r="C16" s="21">
        <v>12.7</v>
      </c>
    </row>
    <row r="17" spans="2:3" x14ac:dyDescent="0.25">
      <c r="B17" s="21" t="s">
        <v>593</v>
      </c>
      <c r="C17" s="21">
        <v>11.5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workbookViewId="0">
      <selection activeCell="A14" sqref="A14:XFD14"/>
    </sheetView>
  </sheetViews>
  <sheetFormatPr defaultRowHeight="15" x14ac:dyDescent="0.25"/>
  <cols>
    <col min="2" max="2" width="9.5703125" customWidth="1"/>
  </cols>
  <sheetData>
    <row r="1" spans="1:29" x14ac:dyDescent="0.25">
      <c r="A1" s="21"/>
      <c r="B1" s="36" t="s">
        <v>524</v>
      </c>
    </row>
    <row r="2" spans="1:29" x14ac:dyDescent="0.25">
      <c r="A2" s="21"/>
      <c r="B2" s="36" t="s">
        <v>20</v>
      </c>
    </row>
    <row r="3" spans="1:29" x14ac:dyDescent="0.25">
      <c r="A3" s="21"/>
      <c r="B3" s="37" t="s">
        <v>333</v>
      </c>
    </row>
    <row r="4" spans="1:29" x14ac:dyDescent="0.25">
      <c r="A4" s="38" t="s">
        <v>0</v>
      </c>
      <c r="B4" s="21" t="s">
        <v>579</v>
      </c>
    </row>
    <row r="5" spans="1:29" x14ac:dyDescent="0.25">
      <c r="A5" s="38" t="s">
        <v>1</v>
      </c>
      <c r="B5" s="21"/>
    </row>
    <row r="6" spans="1:29" ht="17.25" customHeight="1" x14ac:dyDescent="0.25">
      <c r="A6" s="38" t="s">
        <v>2</v>
      </c>
      <c r="B6" s="91" t="s">
        <v>578</v>
      </c>
    </row>
    <row r="7" spans="1:29" x14ac:dyDescent="0.25">
      <c r="A7" s="38" t="s">
        <v>3</v>
      </c>
      <c r="B7" s="39" t="s">
        <v>580</v>
      </c>
    </row>
    <row r="8" spans="1:29" x14ac:dyDescent="0.25">
      <c r="A8" s="38" t="s">
        <v>4</v>
      </c>
      <c r="B8" s="21" t="s">
        <v>23</v>
      </c>
    </row>
    <row r="9" spans="1:29" x14ac:dyDescent="0.25">
      <c r="A9" s="38" t="s">
        <v>5</v>
      </c>
      <c r="B9" s="21"/>
    </row>
    <row r="10" spans="1:29" x14ac:dyDescent="0.25">
      <c r="A10" s="40" t="s">
        <v>6</v>
      </c>
      <c r="B10" s="21"/>
      <c r="V10" s="94"/>
      <c r="W10" s="94"/>
      <c r="X10" s="94"/>
      <c r="Y10" s="94"/>
      <c r="Z10" s="94"/>
      <c r="AA10" s="94"/>
      <c r="AB10" s="94"/>
      <c r="AC10" s="94"/>
    </row>
    <row r="11" spans="1:29" x14ac:dyDescent="0.25">
      <c r="A11" s="41"/>
      <c r="B11" s="4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9" x14ac:dyDescent="0.25">
      <c r="B12" s="21" t="s">
        <v>17</v>
      </c>
      <c r="C12" s="21" t="s">
        <v>27</v>
      </c>
      <c r="D12" s="21" t="s">
        <v>581</v>
      </c>
      <c r="E12" s="21" t="s">
        <v>583</v>
      </c>
      <c r="F12" s="21" t="s">
        <v>582</v>
      </c>
      <c r="G12" s="21" t="s">
        <v>585</v>
      </c>
      <c r="H12" s="21" t="s">
        <v>584</v>
      </c>
    </row>
    <row r="13" spans="1:29" x14ac:dyDescent="0.25">
      <c r="B13" s="45">
        <v>35.700000000000003</v>
      </c>
      <c r="C13" s="45">
        <v>30.8</v>
      </c>
      <c r="D13" s="45">
        <v>20.100000000000001</v>
      </c>
      <c r="E13" s="45">
        <v>6.92</v>
      </c>
      <c r="F13" s="45">
        <v>5</v>
      </c>
      <c r="G13" s="45">
        <v>0.83</v>
      </c>
      <c r="H13" s="45">
        <v>0.62</v>
      </c>
    </row>
    <row r="15" spans="1:29" x14ac:dyDescent="0.25">
      <c r="B15" s="85"/>
      <c r="C15" s="85"/>
      <c r="D15" s="85">
        <f>+D13+F13+G13</f>
        <v>25.93</v>
      </c>
    </row>
    <row r="16" spans="1:29" x14ac:dyDescent="0.25">
      <c r="D16" s="85"/>
    </row>
    <row r="17" spans="2:4" x14ac:dyDescent="0.25">
      <c r="B17" s="85"/>
      <c r="C17" s="85"/>
    </row>
    <row r="19" spans="2:4" x14ac:dyDescent="0.25">
      <c r="B19" s="85"/>
      <c r="D19" s="85"/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19"/>
  <sheetViews>
    <sheetView workbookViewId="0">
      <selection activeCell="O19" sqref="O19"/>
    </sheetView>
  </sheetViews>
  <sheetFormatPr defaultRowHeight="15" x14ac:dyDescent="0.25"/>
  <cols>
    <col min="1" max="1" width="6.7109375" customWidth="1"/>
    <col min="2" max="2" width="13.140625" customWidth="1"/>
    <col min="3" max="3" width="14.5703125" customWidth="1"/>
    <col min="4" max="4" width="11.42578125" customWidth="1"/>
    <col min="5" max="6" width="15.28515625" customWidth="1"/>
  </cols>
  <sheetData>
    <row r="1" spans="1:9" x14ac:dyDescent="0.25">
      <c r="A1" s="21"/>
      <c r="B1" s="36" t="s">
        <v>524</v>
      </c>
    </row>
    <row r="2" spans="1:9" x14ac:dyDescent="0.25">
      <c r="A2" s="21"/>
      <c r="B2" s="36" t="s">
        <v>20</v>
      </c>
    </row>
    <row r="3" spans="1:9" x14ac:dyDescent="0.25">
      <c r="A3" s="21"/>
      <c r="B3" s="37" t="s">
        <v>331</v>
      </c>
    </row>
    <row r="4" spans="1:9" x14ac:dyDescent="0.25">
      <c r="A4" s="38" t="s">
        <v>0</v>
      </c>
      <c r="B4" s="21" t="s">
        <v>496</v>
      </c>
    </row>
    <row r="5" spans="1:9" x14ac:dyDescent="0.25">
      <c r="A5" s="38" t="s">
        <v>1</v>
      </c>
      <c r="B5" s="21"/>
    </row>
    <row r="6" spans="1:9" x14ac:dyDescent="0.25">
      <c r="A6" s="38" t="s">
        <v>2</v>
      </c>
      <c r="B6" s="21" t="s">
        <v>511</v>
      </c>
    </row>
    <row r="7" spans="1:9" x14ac:dyDescent="0.25">
      <c r="A7" s="38" t="s">
        <v>3</v>
      </c>
      <c r="B7" s="39" t="s">
        <v>315</v>
      </c>
    </row>
    <row r="8" spans="1:9" x14ac:dyDescent="0.25">
      <c r="A8" s="38" t="s">
        <v>4</v>
      </c>
      <c r="B8" s="21" t="s">
        <v>21</v>
      </c>
    </row>
    <row r="9" spans="1:9" x14ac:dyDescent="0.25">
      <c r="A9" s="38" t="s">
        <v>5</v>
      </c>
      <c r="B9" s="21"/>
    </row>
    <row r="10" spans="1:9" x14ac:dyDescent="0.25">
      <c r="A10" s="40" t="s">
        <v>6</v>
      </c>
      <c r="B10" s="21"/>
    </row>
    <row r="11" spans="1:9" s="10" customFormat="1" x14ac:dyDescent="0.25"/>
    <row r="12" spans="1:9" ht="17.25" customHeight="1" x14ac:dyDescent="0.25">
      <c r="B12" s="102" t="s">
        <v>16</v>
      </c>
      <c r="C12" s="47" t="s">
        <v>299</v>
      </c>
      <c r="D12" s="47" t="s">
        <v>300</v>
      </c>
      <c r="E12" s="47" t="s">
        <v>301</v>
      </c>
      <c r="F12" s="48" t="s">
        <v>298</v>
      </c>
      <c r="G12" s="20"/>
    </row>
    <row r="13" spans="1:9" x14ac:dyDescent="0.25">
      <c r="B13" s="25">
        <v>2012</v>
      </c>
      <c r="C13" s="25">
        <v>4</v>
      </c>
      <c r="D13" s="25">
        <v>8</v>
      </c>
      <c r="E13" s="25">
        <v>3</v>
      </c>
      <c r="F13" s="25">
        <v>1</v>
      </c>
    </row>
    <row r="14" spans="1:9" x14ac:dyDescent="0.25">
      <c r="B14" s="25">
        <v>2013</v>
      </c>
      <c r="C14" s="25">
        <v>4</v>
      </c>
      <c r="D14" s="25">
        <v>7</v>
      </c>
      <c r="E14" s="25">
        <v>3</v>
      </c>
      <c r="F14" s="25">
        <v>1</v>
      </c>
      <c r="G14" s="16"/>
      <c r="H14" s="16"/>
      <c r="I14" s="16"/>
    </row>
    <row r="15" spans="1:9" x14ac:dyDescent="0.25">
      <c r="B15" s="25">
        <v>2014</v>
      </c>
      <c r="C15" s="25">
        <v>4</v>
      </c>
      <c r="D15" s="25">
        <v>7</v>
      </c>
      <c r="E15" s="25">
        <v>3</v>
      </c>
      <c r="F15" s="25">
        <v>1</v>
      </c>
    </row>
    <row r="16" spans="1:9" x14ac:dyDescent="0.25">
      <c r="B16" s="25">
        <v>2015</v>
      </c>
      <c r="C16" s="25">
        <v>4</v>
      </c>
      <c r="D16" s="25">
        <v>4</v>
      </c>
      <c r="E16" s="25">
        <v>3</v>
      </c>
      <c r="F16" s="25">
        <v>1</v>
      </c>
    </row>
    <row r="17" spans="2:6" x14ac:dyDescent="0.25">
      <c r="B17" s="25">
        <v>2016</v>
      </c>
      <c r="C17" s="25">
        <v>4</v>
      </c>
      <c r="D17" s="25">
        <v>4</v>
      </c>
      <c r="E17" s="25">
        <v>2</v>
      </c>
      <c r="F17" s="25">
        <v>1</v>
      </c>
    </row>
    <row r="18" spans="2:6" x14ac:dyDescent="0.25">
      <c r="B18" s="25">
        <v>2017</v>
      </c>
      <c r="C18" s="25">
        <v>4</v>
      </c>
      <c r="D18" s="25">
        <v>4</v>
      </c>
      <c r="E18" s="25">
        <v>2</v>
      </c>
      <c r="F18" s="25">
        <v>1</v>
      </c>
    </row>
    <row r="19" spans="2:6" x14ac:dyDescent="0.25">
      <c r="B19" s="25">
        <v>2018</v>
      </c>
      <c r="C19" s="25">
        <v>4</v>
      </c>
      <c r="D19" s="25">
        <v>4</v>
      </c>
      <c r="E19" s="25">
        <v>5</v>
      </c>
      <c r="F19" s="25">
        <v>1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workbookViewId="0">
      <selection activeCell="I19" sqref="I19"/>
    </sheetView>
  </sheetViews>
  <sheetFormatPr defaultRowHeight="15" x14ac:dyDescent="0.25"/>
  <cols>
    <col min="1" max="1" width="8.85546875" style="21"/>
    <col min="2" max="2" width="58.7109375" style="21" customWidth="1"/>
    <col min="3" max="3" width="13.28515625" style="21" customWidth="1"/>
  </cols>
  <sheetData>
    <row r="1" spans="1:24" x14ac:dyDescent="0.25">
      <c r="B1" s="36" t="s">
        <v>524</v>
      </c>
    </row>
    <row r="2" spans="1:24" x14ac:dyDescent="0.25">
      <c r="B2" s="36" t="s">
        <v>20</v>
      </c>
    </row>
    <row r="3" spans="1:24" x14ac:dyDescent="0.25">
      <c r="B3" s="37" t="s">
        <v>18</v>
      </c>
    </row>
    <row r="4" spans="1:24" x14ac:dyDescent="0.25">
      <c r="A4" s="38" t="s">
        <v>0</v>
      </c>
      <c r="B4" s="21" t="s">
        <v>551</v>
      </c>
    </row>
    <row r="5" spans="1:24" x14ac:dyDescent="0.25">
      <c r="A5" s="38" t="s">
        <v>1</v>
      </c>
    </row>
    <row r="6" spans="1:24" ht="66.75" x14ac:dyDescent="0.25">
      <c r="A6" s="38" t="s">
        <v>2</v>
      </c>
      <c r="B6" s="50" t="s">
        <v>703</v>
      </c>
    </row>
    <row r="7" spans="1:24" x14ac:dyDescent="0.25">
      <c r="A7" s="38" t="s">
        <v>3</v>
      </c>
      <c r="B7" s="39" t="s">
        <v>315</v>
      </c>
    </row>
    <row r="8" spans="1:24" x14ac:dyDescent="0.25">
      <c r="A8" s="38" t="s">
        <v>4</v>
      </c>
      <c r="B8" s="21" t="s">
        <v>21</v>
      </c>
    </row>
    <row r="9" spans="1:24" x14ac:dyDescent="0.25">
      <c r="A9" s="38" t="s">
        <v>5</v>
      </c>
    </row>
    <row r="10" spans="1:24" ht="15.6" customHeight="1" x14ac:dyDescent="0.25">
      <c r="A10" s="49" t="s">
        <v>6</v>
      </c>
    </row>
    <row r="11" spans="1:24" x14ac:dyDescent="0.25">
      <c r="A11" s="41"/>
      <c r="B11" s="41"/>
      <c r="C11" s="4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x14ac:dyDescent="0.25">
      <c r="B12" s="51"/>
      <c r="C12" s="22">
        <v>2017</v>
      </c>
      <c r="D12" s="22">
        <v>2018</v>
      </c>
    </row>
    <row r="13" spans="1:24" x14ac:dyDescent="0.25">
      <c r="B13" s="30" t="s">
        <v>552</v>
      </c>
      <c r="C13" s="52" t="s">
        <v>550</v>
      </c>
      <c r="D13" s="25" t="s">
        <v>553</v>
      </c>
    </row>
    <row r="14" spans="1:24" x14ac:dyDescent="0.25">
      <c r="B14" s="30" t="s">
        <v>554</v>
      </c>
      <c r="C14" s="52">
        <v>337</v>
      </c>
      <c r="D14" s="25">
        <v>279</v>
      </c>
    </row>
    <row r="15" spans="1:24" x14ac:dyDescent="0.25">
      <c r="B15" s="30" t="s">
        <v>549</v>
      </c>
      <c r="C15" s="30">
        <v>147</v>
      </c>
      <c r="D15" s="25" t="s">
        <v>555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6"/>
  <sheetViews>
    <sheetView workbookViewId="0">
      <selection activeCell="V18" sqref="V18"/>
    </sheetView>
  </sheetViews>
  <sheetFormatPr defaultRowHeight="15" x14ac:dyDescent="0.25"/>
  <sheetData>
    <row r="1" spans="1:51" x14ac:dyDescent="0.25">
      <c r="A1" s="21"/>
      <c r="B1" s="36" t="s">
        <v>524</v>
      </c>
    </row>
    <row r="2" spans="1:51" x14ac:dyDescent="0.25">
      <c r="A2" s="21"/>
      <c r="B2" s="36" t="s">
        <v>20</v>
      </c>
    </row>
    <row r="3" spans="1:51" x14ac:dyDescent="0.25">
      <c r="A3" s="21"/>
      <c r="B3" s="37" t="s">
        <v>688</v>
      </c>
    </row>
    <row r="4" spans="1:51" x14ac:dyDescent="0.25">
      <c r="A4" s="38" t="s">
        <v>0</v>
      </c>
      <c r="B4" s="21" t="s">
        <v>690</v>
      </c>
    </row>
    <row r="5" spans="1:51" x14ac:dyDescent="0.25">
      <c r="A5" s="38" t="s">
        <v>1</v>
      </c>
      <c r="B5" s="21"/>
    </row>
    <row r="6" spans="1:51" x14ac:dyDescent="0.25">
      <c r="A6" s="38" t="s">
        <v>2</v>
      </c>
      <c r="B6" s="91"/>
    </row>
    <row r="7" spans="1:51" x14ac:dyDescent="0.25">
      <c r="A7" s="38" t="s">
        <v>3</v>
      </c>
      <c r="B7" s="39" t="s">
        <v>689</v>
      </c>
    </row>
    <row r="8" spans="1:51" x14ac:dyDescent="0.25">
      <c r="A8" s="38" t="s">
        <v>4</v>
      </c>
      <c r="B8" s="21" t="s">
        <v>687</v>
      </c>
    </row>
    <row r="9" spans="1:51" x14ac:dyDescent="0.25">
      <c r="A9" s="38" t="s">
        <v>5</v>
      </c>
      <c r="B9" s="21"/>
    </row>
    <row r="10" spans="1:51" x14ac:dyDescent="0.25">
      <c r="A10" s="40" t="s">
        <v>6</v>
      </c>
      <c r="B10" s="21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</row>
    <row r="11" spans="1:51" x14ac:dyDescent="0.25">
      <c r="A11" s="41"/>
      <c r="B11" s="4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2"/>
    </row>
    <row r="12" spans="1:51" x14ac:dyDescent="0.25">
      <c r="B12" s="22" t="s">
        <v>16</v>
      </c>
      <c r="C12" s="22" t="s">
        <v>350</v>
      </c>
      <c r="D12" s="22" t="s">
        <v>686</v>
      </c>
      <c r="E12" s="22" t="s">
        <v>685</v>
      </c>
    </row>
    <row r="13" spans="1:51" x14ac:dyDescent="0.25">
      <c r="B13" s="21">
        <v>2017</v>
      </c>
      <c r="C13" s="21" t="s">
        <v>639</v>
      </c>
      <c r="D13" s="21">
        <v>0.6543161570550321</v>
      </c>
      <c r="E13" s="21">
        <v>0.37638432784659615</v>
      </c>
    </row>
    <row r="14" spans="1:51" x14ac:dyDescent="0.25">
      <c r="B14" s="21"/>
      <c r="C14" s="21" t="s">
        <v>640</v>
      </c>
      <c r="D14" s="21">
        <v>0.73919981280002101</v>
      </c>
      <c r="E14" s="21">
        <v>0.35808819688236271</v>
      </c>
    </row>
    <row r="15" spans="1:51" x14ac:dyDescent="0.25">
      <c r="B15" s="21"/>
      <c r="C15" s="21" t="s">
        <v>641</v>
      </c>
      <c r="D15" s="21">
        <v>0.7930526623535975</v>
      </c>
      <c r="E15" s="21">
        <v>0.39595290886748113</v>
      </c>
    </row>
    <row r="16" spans="1:51" x14ac:dyDescent="0.25">
      <c r="B16" s="21"/>
      <c r="C16" s="21" t="s">
        <v>642</v>
      </c>
      <c r="D16" s="21">
        <v>1.0091176296479853</v>
      </c>
      <c r="E16" s="21">
        <v>0.52482948430697296</v>
      </c>
    </row>
    <row r="17" spans="2:5" x14ac:dyDescent="0.25">
      <c r="B17" s="21"/>
      <c r="C17" s="21" t="s">
        <v>630</v>
      </c>
      <c r="D17" s="21">
        <v>1.1390091363358532</v>
      </c>
      <c r="E17" s="21">
        <v>0.74897486224529086</v>
      </c>
    </row>
    <row r="18" spans="2:5" x14ac:dyDescent="0.25">
      <c r="B18" s="21"/>
      <c r="C18" s="21" t="s">
        <v>643</v>
      </c>
      <c r="D18" s="21">
        <v>1.1796438567667136</v>
      </c>
      <c r="E18" s="21">
        <v>0.98514187597132408</v>
      </c>
    </row>
    <row r="19" spans="2:5" x14ac:dyDescent="0.25">
      <c r="B19" s="21"/>
      <c r="C19" s="21" t="s">
        <v>632</v>
      </c>
      <c r="D19" s="21">
        <v>1.2178992750576025</v>
      </c>
      <c r="E19" s="21">
        <v>0.98674195884134419</v>
      </c>
    </row>
    <row r="20" spans="2:5" x14ac:dyDescent="0.25">
      <c r="B20" s="21"/>
      <c r="C20" s="21" t="s">
        <v>633</v>
      </c>
      <c r="D20" s="21">
        <v>1.4535898997944809</v>
      </c>
      <c r="E20" s="21">
        <v>1.1269097636441157</v>
      </c>
    </row>
    <row r="21" spans="2:5" x14ac:dyDescent="0.25">
      <c r="B21" s="21"/>
      <c r="C21" s="21" t="s">
        <v>644</v>
      </c>
      <c r="D21" s="21">
        <v>1.8415944800058097</v>
      </c>
      <c r="E21" s="21">
        <v>1.3705144048826483</v>
      </c>
    </row>
    <row r="22" spans="2:5" x14ac:dyDescent="0.25">
      <c r="B22" s="21"/>
      <c r="C22" s="21" t="s">
        <v>635</v>
      </c>
      <c r="D22" s="21">
        <v>1.7886437382519</v>
      </c>
      <c r="E22" s="21">
        <v>1.3940510795268917</v>
      </c>
    </row>
    <row r="23" spans="2:5" x14ac:dyDescent="0.25">
      <c r="B23" s="21"/>
      <c r="C23" s="21" t="s">
        <v>636</v>
      </c>
      <c r="D23" s="21">
        <v>1.7003690585808366</v>
      </c>
      <c r="E23" s="21">
        <v>1.3164121527018515</v>
      </c>
    </row>
    <row r="24" spans="2:5" x14ac:dyDescent="0.25">
      <c r="B24" s="21"/>
      <c r="C24" s="21" t="s">
        <v>637</v>
      </c>
      <c r="D24" s="21">
        <v>1.7882870490911074</v>
      </c>
      <c r="E24" s="21">
        <v>1.6514601867370322</v>
      </c>
    </row>
    <row r="25" spans="2:5" x14ac:dyDescent="0.25">
      <c r="B25" s="21">
        <v>2018</v>
      </c>
      <c r="C25" s="21" t="s">
        <v>639</v>
      </c>
      <c r="D25" s="21">
        <v>1.773260028521656</v>
      </c>
      <c r="E25" s="21">
        <v>1.656663126993738</v>
      </c>
    </row>
    <row r="26" spans="2:5" x14ac:dyDescent="0.25">
      <c r="B26" s="21"/>
      <c r="C26" s="21" t="s">
        <v>640</v>
      </c>
      <c r="D26" s="21">
        <v>2.6300701099915291</v>
      </c>
      <c r="E26" s="21">
        <v>2.8425455069107666</v>
      </c>
    </row>
    <row r="27" spans="2:5" x14ac:dyDescent="0.25">
      <c r="B27" s="21"/>
      <c r="C27" s="21" t="s">
        <v>641</v>
      </c>
      <c r="D27" s="21">
        <v>3.1715485283049931</v>
      </c>
      <c r="E27" s="21">
        <v>3.3858567300147366</v>
      </c>
    </row>
    <row r="28" spans="2:5" x14ac:dyDescent="0.25">
      <c r="B28" s="21"/>
      <c r="C28" s="21" t="s">
        <v>642</v>
      </c>
      <c r="D28" s="21">
        <v>4.6143694948514877</v>
      </c>
      <c r="E28" s="21">
        <v>4.7762756024397373</v>
      </c>
    </row>
    <row r="29" spans="2:5" x14ac:dyDescent="0.25">
      <c r="B29" s="21"/>
      <c r="C29" s="21" t="s">
        <v>630</v>
      </c>
      <c r="D29" s="21">
        <v>5.5067576657684389</v>
      </c>
      <c r="E29" s="21">
        <v>5.6987832293644969</v>
      </c>
    </row>
    <row r="30" spans="2:5" x14ac:dyDescent="0.25">
      <c r="B30" s="21"/>
      <c r="C30" s="21" t="s">
        <v>643</v>
      </c>
      <c r="D30" s="21">
        <v>6.4730281923640955</v>
      </c>
      <c r="E30" s="21">
        <v>6.7421574846363086</v>
      </c>
    </row>
    <row r="31" spans="2:5" x14ac:dyDescent="0.25">
      <c r="B31" s="21"/>
      <c r="C31" s="21" t="s">
        <v>632</v>
      </c>
      <c r="D31" s="21">
        <v>9.1510318151385412</v>
      </c>
      <c r="E31" s="21">
        <v>8.9156472236011837</v>
      </c>
    </row>
    <row r="32" spans="2:5" x14ac:dyDescent="0.25">
      <c r="B32" s="21"/>
      <c r="C32" s="21" t="s">
        <v>633</v>
      </c>
      <c r="D32" s="21">
        <v>12.704891648042931</v>
      </c>
      <c r="E32" s="21">
        <v>13.099030753388178</v>
      </c>
    </row>
    <row r="33" spans="2:5" x14ac:dyDescent="0.25">
      <c r="B33" s="21"/>
      <c r="C33" s="21" t="s">
        <v>644</v>
      </c>
      <c r="D33" s="21">
        <v>18.632680368673103</v>
      </c>
      <c r="E33" s="21">
        <v>19.05940139427566</v>
      </c>
    </row>
    <row r="34" spans="2:5" x14ac:dyDescent="0.25">
      <c r="B34" s="21"/>
      <c r="C34" s="21" t="s">
        <v>635</v>
      </c>
      <c r="D34" s="21">
        <v>20.106156826071583</v>
      </c>
      <c r="E34" s="21">
        <v>21.318411741371985</v>
      </c>
    </row>
    <row r="35" spans="2:5" x14ac:dyDescent="0.25">
      <c r="B35" s="21"/>
      <c r="C35" s="21" t="s">
        <v>636</v>
      </c>
      <c r="D35" s="21">
        <v>23.355583600843097</v>
      </c>
      <c r="E35" s="21">
        <v>24.131543836300622</v>
      </c>
    </row>
    <row r="36" spans="2:5" x14ac:dyDescent="0.25">
      <c r="B36" s="21"/>
      <c r="C36" s="21" t="s">
        <v>637</v>
      </c>
      <c r="D36" s="21">
        <v>29.250247114986657</v>
      </c>
      <c r="E36" s="21">
        <v>28.768979633285252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G23"/>
  <sheetViews>
    <sheetView workbookViewId="0">
      <selection activeCell="B4" sqref="B4"/>
    </sheetView>
  </sheetViews>
  <sheetFormatPr defaultRowHeight="15" x14ac:dyDescent="0.25"/>
  <cols>
    <col min="1" max="1" width="4.7109375" style="21" customWidth="1"/>
    <col min="2" max="2" width="8.85546875" style="21"/>
    <col min="3" max="3" width="15.7109375" style="21" customWidth="1"/>
    <col min="4" max="4" width="11" style="21" customWidth="1"/>
    <col min="5" max="6" width="8.85546875" style="21"/>
  </cols>
  <sheetData>
    <row r="1" spans="1:6" x14ac:dyDescent="0.25">
      <c r="B1" s="36" t="s">
        <v>524</v>
      </c>
    </row>
    <row r="2" spans="1:6" x14ac:dyDescent="0.25">
      <c r="B2" s="36" t="s">
        <v>20</v>
      </c>
    </row>
    <row r="3" spans="1:6" x14ac:dyDescent="0.25">
      <c r="B3" s="37" t="s">
        <v>691</v>
      </c>
    </row>
    <row r="4" spans="1:6" x14ac:dyDescent="0.25">
      <c r="A4" s="38" t="s">
        <v>0</v>
      </c>
      <c r="B4" s="21" t="s">
        <v>498</v>
      </c>
    </row>
    <row r="5" spans="1:6" x14ac:dyDescent="0.25">
      <c r="A5" s="38" t="s">
        <v>1</v>
      </c>
    </row>
    <row r="6" spans="1:6" x14ac:dyDescent="0.25">
      <c r="A6" s="38" t="s">
        <v>2</v>
      </c>
      <c r="B6" s="21" t="s">
        <v>297</v>
      </c>
    </row>
    <row r="7" spans="1:6" x14ac:dyDescent="0.25">
      <c r="A7" s="38" t="s">
        <v>3</v>
      </c>
      <c r="B7" s="39" t="s">
        <v>313</v>
      </c>
    </row>
    <row r="8" spans="1:6" x14ac:dyDescent="0.25">
      <c r="A8" s="38" t="s">
        <v>4</v>
      </c>
      <c r="B8" s="21" t="s">
        <v>29</v>
      </c>
    </row>
    <row r="9" spans="1:6" x14ac:dyDescent="0.25">
      <c r="A9" s="38" t="s">
        <v>5</v>
      </c>
    </row>
    <row r="10" spans="1:6" x14ac:dyDescent="0.25">
      <c r="A10" s="40" t="s">
        <v>6</v>
      </c>
    </row>
    <row r="11" spans="1:6" s="10" customFormat="1" x14ac:dyDescent="0.25">
      <c r="A11" s="41"/>
      <c r="B11" s="41"/>
      <c r="C11" s="41"/>
      <c r="D11" s="41"/>
      <c r="E11" s="41"/>
      <c r="F11" s="41"/>
    </row>
    <row r="12" spans="1:6" x14ac:dyDescent="0.25">
      <c r="B12" s="22" t="s">
        <v>24</v>
      </c>
      <c r="C12" s="22" t="s">
        <v>557</v>
      </c>
      <c r="D12" s="22" t="s">
        <v>558</v>
      </c>
      <c r="E12" s="22" t="s">
        <v>559</v>
      </c>
      <c r="F12" s="22" t="s">
        <v>560</v>
      </c>
    </row>
    <row r="13" spans="1:6" x14ac:dyDescent="0.25">
      <c r="B13" s="21">
        <v>2015</v>
      </c>
      <c r="C13" s="23">
        <v>225.99199999999999</v>
      </c>
      <c r="D13" s="17">
        <v>8.7260000000000009</v>
      </c>
      <c r="E13" s="23">
        <v>234.81</v>
      </c>
      <c r="F13" s="17">
        <v>40.695999999999998</v>
      </c>
    </row>
    <row r="14" spans="1:6" x14ac:dyDescent="0.25">
      <c r="B14" s="21">
        <v>2016</v>
      </c>
      <c r="C14" s="23">
        <v>243.61199999999999</v>
      </c>
      <c r="D14" s="17">
        <v>8.9280000000000008</v>
      </c>
      <c r="E14" s="23">
        <v>239.52600000000001</v>
      </c>
      <c r="F14" s="17">
        <v>44.378999999999998</v>
      </c>
    </row>
    <row r="15" spans="1:6" x14ac:dyDescent="0.25">
      <c r="B15" s="21">
        <v>2017</v>
      </c>
      <c r="C15" s="23">
        <v>243.67500000000001</v>
      </c>
      <c r="D15" s="17">
        <v>9.1229999999999993</v>
      </c>
      <c r="E15" s="23">
        <v>208.93299999999999</v>
      </c>
      <c r="F15" s="17">
        <v>43.098999999999997</v>
      </c>
    </row>
    <row r="16" spans="1:6" x14ac:dyDescent="0.25">
      <c r="B16" s="21">
        <v>2018</v>
      </c>
      <c r="C16" s="23">
        <v>248.83</v>
      </c>
      <c r="D16" s="17">
        <v>8.6630000000000003</v>
      </c>
      <c r="E16" s="23">
        <v>203.435</v>
      </c>
      <c r="F16" s="17">
        <v>48.530999999999999</v>
      </c>
    </row>
    <row r="22" spans="7:7" x14ac:dyDescent="0.25">
      <c r="G22" t="s">
        <v>30</v>
      </c>
    </row>
    <row r="23" spans="7:7" x14ac:dyDescent="0.25">
      <c r="G23" t="s">
        <v>30</v>
      </c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E23"/>
  <sheetViews>
    <sheetView workbookViewId="0">
      <selection activeCell="S22" sqref="S22"/>
    </sheetView>
  </sheetViews>
  <sheetFormatPr defaultRowHeight="15" x14ac:dyDescent="0.25"/>
  <cols>
    <col min="1" max="1" width="8.28515625" style="21" customWidth="1"/>
    <col min="2" max="2" width="8.85546875" style="21"/>
    <col min="3" max="3" width="13.28515625" style="21" customWidth="1"/>
    <col min="4" max="4" width="11" style="21" customWidth="1"/>
  </cols>
  <sheetData>
    <row r="1" spans="1:5" x14ac:dyDescent="0.25">
      <c r="B1" s="36" t="s">
        <v>524</v>
      </c>
    </row>
    <row r="2" spans="1:5" x14ac:dyDescent="0.25">
      <c r="B2" s="36" t="s">
        <v>20</v>
      </c>
    </row>
    <row r="3" spans="1:5" x14ac:dyDescent="0.25">
      <c r="B3" s="37" t="s">
        <v>692</v>
      </c>
    </row>
    <row r="4" spans="1:5" x14ac:dyDescent="0.25">
      <c r="A4" s="38" t="s">
        <v>0</v>
      </c>
      <c r="B4" s="21" t="s">
        <v>556</v>
      </c>
    </row>
    <row r="5" spans="1:5" x14ac:dyDescent="0.25">
      <c r="A5" s="38" t="s">
        <v>1</v>
      </c>
    </row>
    <row r="6" spans="1:5" x14ac:dyDescent="0.25">
      <c r="A6" s="38" t="s">
        <v>2</v>
      </c>
    </row>
    <row r="7" spans="1:5" x14ac:dyDescent="0.25">
      <c r="A7" s="38" t="s">
        <v>3</v>
      </c>
      <c r="B7" s="39" t="s">
        <v>311</v>
      </c>
    </row>
    <row r="8" spans="1:5" x14ac:dyDescent="0.25">
      <c r="A8" s="38" t="s">
        <v>4</v>
      </c>
      <c r="B8" s="21" t="s">
        <v>513</v>
      </c>
    </row>
    <row r="9" spans="1:5" x14ac:dyDescent="0.25">
      <c r="A9" s="38" t="s">
        <v>5</v>
      </c>
      <c r="B9" s="21" t="s">
        <v>512</v>
      </c>
    </row>
    <row r="10" spans="1:5" x14ac:dyDescent="0.25">
      <c r="A10" s="40" t="s">
        <v>6</v>
      </c>
    </row>
    <row r="11" spans="1:5" s="10" customFormat="1" x14ac:dyDescent="0.25">
      <c r="A11" s="41"/>
      <c r="B11" s="41"/>
      <c r="C11" s="41"/>
      <c r="D11" s="41"/>
    </row>
    <row r="12" spans="1:5" x14ac:dyDescent="0.25">
      <c r="E12" s="18"/>
    </row>
    <row r="13" spans="1:5" x14ac:dyDescent="0.25">
      <c r="A13" s="22" t="s">
        <v>24</v>
      </c>
      <c r="B13" s="22" t="s">
        <v>561</v>
      </c>
      <c r="C13" s="22" t="s">
        <v>562</v>
      </c>
      <c r="D13" s="67" t="s">
        <v>35</v>
      </c>
    </row>
    <row r="14" spans="1:5" x14ac:dyDescent="0.25">
      <c r="A14" s="21">
        <v>2013</v>
      </c>
      <c r="B14" s="54">
        <v>63.582788999999998</v>
      </c>
      <c r="C14" s="54">
        <v>48.639031000000003</v>
      </c>
      <c r="D14" s="23">
        <v>5452.2549449830703</v>
      </c>
    </row>
    <row r="15" spans="1:5" x14ac:dyDescent="0.25">
      <c r="A15" s="21">
        <v>2014</v>
      </c>
      <c r="B15" s="54">
        <v>65.456914999999995</v>
      </c>
      <c r="C15" s="54">
        <v>50.624467000000003</v>
      </c>
      <c r="D15" s="23">
        <v>5409.1294087143096</v>
      </c>
    </row>
    <row r="16" spans="1:5" x14ac:dyDescent="0.25">
      <c r="A16" s="21">
        <v>2015</v>
      </c>
      <c r="B16" s="54">
        <v>66.358637000000002</v>
      </c>
      <c r="C16" s="54">
        <v>50.983763000000003</v>
      </c>
      <c r="D16" s="23">
        <v>5478.2282275971902</v>
      </c>
    </row>
    <row r="17" spans="1:4" x14ac:dyDescent="0.25">
      <c r="A17" s="21">
        <v>2016</v>
      </c>
      <c r="B17" s="54">
        <v>69.985166000000007</v>
      </c>
      <c r="C17" s="54">
        <v>53.492156000000001</v>
      </c>
      <c r="D17" s="23">
        <v>5522.1577124907199</v>
      </c>
    </row>
    <row r="18" spans="1:4" x14ac:dyDescent="0.25">
      <c r="A18" s="21">
        <v>2017</v>
      </c>
      <c r="B18" s="54">
        <v>73.808756000000002</v>
      </c>
      <c r="C18" s="54">
        <v>54.722721999999997</v>
      </c>
      <c r="D18" s="23">
        <v>5471.4322362651101</v>
      </c>
    </row>
    <row r="19" spans="1:4" x14ac:dyDescent="0.25">
      <c r="A19" s="21">
        <v>2018</v>
      </c>
      <c r="B19" s="54">
        <v>75.827299999999994</v>
      </c>
      <c r="C19" s="54">
        <v>56.608499999999999</v>
      </c>
      <c r="D19" s="23">
        <v>5659.4969034052701</v>
      </c>
    </row>
    <row r="21" spans="1:4" x14ac:dyDescent="0.25">
      <c r="B21" s="23"/>
    </row>
    <row r="22" spans="1:4" x14ac:dyDescent="0.25">
      <c r="B22" s="23"/>
    </row>
    <row r="23" spans="1:4" x14ac:dyDescent="0.25">
      <c r="B23" s="23"/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workbookViewId="0">
      <selection activeCell="Q17" sqref="Q17"/>
    </sheetView>
  </sheetViews>
  <sheetFormatPr defaultRowHeight="15" x14ac:dyDescent="0.25"/>
  <sheetData>
    <row r="1" spans="1:27" x14ac:dyDescent="0.25">
      <c r="A1" s="21"/>
      <c r="B1" s="36" t="s">
        <v>524</v>
      </c>
    </row>
    <row r="2" spans="1:27" x14ac:dyDescent="0.25">
      <c r="A2" s="21"/>
      <c r="B2" s="36" t="s">
        <v>20</v>
      </c>
    </row>
    <row r="3" spans="1:27" x14ac:dyDescent="0.25">
      <c r="A3" s="21"/>
      <c r="B3" s="37" t="s">
        <v>693</v>
      </c>
    </row>
    <row r="4" spans="1:27" x14ac:dyDescent="0.25">
      <c r="A4" s="38" t="s">
        <v>0</v>
      </c>
      <c r="B4" s="21" t="s">
        <v>303</v>
      </c>
    </row>
    <row r="5" spans="1:27" x14ac:dyDescent="0.25">
      <c r="A5" s="38" t="s">
        <v>1</v>
      </c>
      <c r="B5" s="21"/>
    </row>
    <row r="6" spans="1:27" x14ac:dyDescent="0.25">
      <c r="A6" s="38" t="s">
        <v>2</v>
      </c>
      <c r="B6" s="21"/>
    </row>
    <row r="7" spans="1:27" x14ac:dyDescent="0.25">
      <c r="A7" s="38" t="s">
        <v>3</v>
      </c>
      <c r="B7" s="39" t="s">
        <v>695</v>
      </c>
    </row>
    <row r="8" spans="1:27" x14ac:dyDescent="0.25">
      <c r="A8" s="38" t="s">
        <v>4</v>
      </c>
      <c r="B8" s="21" t="s">
        <v>694</v>
      </c>
    </row>
    <row r="9" spans="1:27" x14ac:dyDescent="0.25">
      <c r="A9" s="38" t="s">
        <v>5</v>
      </c>
      <c r="B9" s="21"/>
    </row>
    <row r="10" spans="1:27" x14ac:dyDescent="0.25">
      <c r="A10" s="40" t="s">
        <v>6</v>
      </c>
      <c r="B10" s="21"/>
    </row>
    <row r="11" spans="1:27" x14ac:dyDescent="0.25">
      <c r="A11" s="3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32"/>
    </row>
    <row r="12" spans="1:27" x14ac:dyDescent="0.25">
      <c r="B12" s="55" t="s">
        <v>497</v>
      </c>
      <c r="C12" s="55" t="s">
        <v>27</v>
      </c>
      <c r="D12" s="55" t="s">
        <v>17</v>
      </c>
    </row>
    <row r="13" spans="1:27" x14ac:dyDescent="0.25">
      <c r="B13" s="24" t="s">
        <v>291</v>
      </c>
      <c r="C13" s="29">
        <v>56.646799999999999</v>
      </c>
      <c r="D13" s="29">
        <v>43.353200000000001</v>
      </c>
    </row>
    <row r="14" spans="1:27" x14ac:dyDescent="0.25">
      <c r="B14" s="24" t="s">
        <v>621</v>
      </c>
      <c r="C14" s="29">
        <v>66.936800000000005</v>
      </c>
      <c r="D14" s="29">
        <v>33.063200000000002</v>
      </c>
    </row>
    <row r="15" spans="1:27" x14ac:dyDescent="0.25">
      <c r="B15" s="24" t="s">
        <v>293</v>
      </c>
      <c r="C15" s="29">
        <v>82.5137</v>
      </c>
      <c r="D15" s="29">
        <v>17.4863</v>
      </c>
    </row>
    <row r="16" spans="1:27" x14ac:dyDescent="0.25">
      <c r="B16" s="24" t="s">
        <v>292</v>
      </c>
      <c r="C16" s="29">
        <v>82.875900000000001</v>
      </c>
      <c r="D16" s="29">
        <v>17.124099999999999</v>
      </c>
    </row>
    <row r="17" spans="2:4" x14ac:dyDescent="0.25">
      <c r="B17" s="24" t="s">
        <v>290</v>
      </c>
      <c r="C17" s="29">
        <v>89.696299999999994</v>
      </c>
      <c r="D17" s="29">
        <v>10.303699999999999</v>
      </c>
    </row>
    <row r="18" spans="2:4" x14ac:dyDescent="0.25">
      <c r="B18" s="30" t="s">
        <v>622</v>
      </c>
      <c r="C18" s="29">
        <v>91.464200000000005</v>
      </c>
      <c r="D18" s="29">
        <v>8.5358000000000001</v>
      </c>
    </row>
    <row r="19" spans="2:4" x14ac:dyDescent="0.25">
      <c r="B19" s="24" t="s">
        <v>624</v>
      </c>
      <c r="C19" s="29">
        <v>92.359300000000005</v>
      </c>
      <c r="D19" s="29">
        <v>7.6406999999999998</v>
      </c>
    </row>
    <row r="20" spans="2:4" x14ac:dyDescent="0.25">
      <c r="B20" s="24" t="s">
        <v>623</v>
      </c>
      <c r="C20" s="29">
        <v>96.758499999999998</v>
      </c>
      <c r="D20" s="29">
        <v>3.2414999999999998</v>
      </c>
    </row>
    <row r="21" spans="2:4" x14ac:dyDescent="0.25">
      <c r="B21" s="24" t="s">
        <v>302</v>
      </c>
      <c r="C21" s="29">
        <v>98.352299299999999</v>
      </c>
      <c r="D21" s="29">
        <v>1.6477006999999999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F18"/>
  <sheetViews>
    <sheetView workbookViewId="0">
      <selection activeCell="V19" sqref="V19"/>
    </sheetView>
  </sheetViews>
  <sheetFormatPr defaultRowHeight="15" x14ac:dyDescent="0.25"/>
  <cols>
    <col min="1" max="1" width="4.7109375" style="21" customWidth="1"/>
    <col min="2" max="2" width="8.85546875" style="21"/>
    <col min="3" max="3" width="15.7109375" style="21" customWidth="1"/>
    <col min="4" max="4" width="11" style="21" customWidth="1"/>
  </cols>
  <sheetData>
    <row r="1" spans="1:6" x14ac:dyDescent="0.25">
      <c r="B1" s="36" t="s">
        <v>524</v>
      </c>
    </row>
    <row r="2" spans="1:6" x14ac:dyDescent="0.25">
      <c r="B2" s="36" t="s">
        <v>20</v>
      </c>
    </row>
    <row r="3" spans="1:6" x14ac:dyDescent="0.25">
      <c r="B3" s="37" t="s">
        <v>334</v>
      </c>
    </row>
    <row r="4" spans="1:6" x14ac:dyDescent="0.25">
      <c r="A4" s="38" t="s">
        <v>0</v>
      </c>
      <c r="B4" s="21" t="s">
        <v>563</v>
      </c>
    </row>
    <row r="5" spans="1:6" x14ac:dyDescent="0.25">
      <c r="A5" s="38" t="s">
        <v>1</v>
      </c>
    </row>
    <row r="6" spans="1:6" x14ac:dyDescent="0.25">
      <c r="A6" s="38" t="s">
        <v>2</v>
      </c>
    </row>
    <row r="7" spans="1:6" x14ac:dyDescent="0.25">
      <c r="A7" s="38" t="s">
        <v>3</v>
      </c>
      <c r="B7" s="39" t="s">
        <v>368</v>
      </c>
    </row>
    <row r="8" spans="1:6" x14ac:dyDescent="0.25">
      <c r="A8" s="38" t="s">
        <v>4</v>
      </c>
      <c r="B8" s="21" t="s">
        <v>31</v>
      </c>
    </row>
    <row r="9" spans="1:6" x14ac:dyDescent="0.25">
      <c r="A9" s="38" t="s">
        <v>5</v>
      </c>
      <c r="B9" s="21" t="s">
        <v>23</v>
      </c>
    </row>
    <row r="10" spans="1:6" x14ac:dyDescent="0.25">
      <c r="A10" s="40" t="s">
        <v>6</v>
      </c>
    </row>
    <row r="11" spans="1:6" s="10" customFormat="1" x14ac:dyDescent="0.25">
      <c r="A11" s="41"/>
      <c r="B11" s="41"/>
      <c r="C11" s="41"/>
      <c r="D11" s="41"/>
    </row>
    <row r="12" spans="1:6" x14ac:dyDescent="0.25">
      <c r="B12" s="55" t="s">
        <v>16</v>
      </c>
      <c r="C12" s="55" t="s">
        <v>27</v>
      </c>
      <c r="D12" s="55" t="s">
        <v>17</v>
      </c>
      <c r="E12" s="72" t="s">
        <v>564</v>
      </c>
      <c r="F12" s="24"/>
    </row>
    <row r="13" spans="1:6" x14ac:dyDescent="0.25">
      <c r="B13" s="53">
        <v>2013</v>
      </c>
      <c r="C13" s="27">
        <v>335.38834924999998</v>
      </c>
      <c r="D13" s="27">
        <v>276.47362378000003</v>
      </c>
      <c r="E13" s="23">
        <v>7.0629594249100425</v>
      </c>
    </row>
    <row r="14" spans="1:6" x14ac:dyDescent="0.25">
      <c r="B14" s="53">
        <v>2014</v>
      </c>
      <c r="C14" s="27">
        <v>339.56515856300001</v>
      </c>
      <c r="D14" s="27">
        <v>288.33405861739999</v>
      </c>
      <c r="E14" s="23">
        <v>3.4319793279422139</v>
      </c>
    </row>
    <row r="15" spans="1:6" x14ac:dyDescent="0.25">
      <c r="B15" s="53">
        <v>2015</v>
      </c>
      <c r="C15" s="27">
        <v>339.45189338500001</v>
      </c>
      <c r="D15" s="27">
        <v>303.37655458900002</v>
      </c>
      <c r="E15" s="23">
        <v>2.5071084794578757</v>
      </c>
    </row>
    <row r="16" spans="1:6" x14ac:dyDescent="0.25">
      <c r="B16" s="53">
        <v>2016</v>
      </c>
      <c r="C16" s="27">
        <v>358.37277599999999</v>
      </c>
      <c r="D16" s="27">
        <v>323.48847000000001</v>
      </c>
      <c r="E16" s="23">
        <v>5.93807644429305</v>
      </c>
    </row>
    <row r="17" spans="2:5" x14ac:dyDescent="0.25">
      <c r="B17" s="53">
        <v>2017</v>
      </c>
      <c r="C17" s="27">
        <v>369.56957159000001</v>
      </c>
      <c r="D17" s="27">
        <v>333.681700514</v>
      </c>
      <c r="E17" s="23">
        <v>0.84159433696386898</v>
      </c>
    </row>
    <row r="18" spans="2:5" x14ac:dyDescent="0.25">
      <c r="B18" s="21">
        <v>2018</v>
      </c>
      <c r="C18" s="23">
        <v>398.44400000000002</v>
      </c>
      <c r="D18" s="23">
        <v>351.07600000000002</v>
      </c>
      <c r="E18" s="23">
        <v>7.4890154605003811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84"/>
  <sheetViews>
    <sheetView workbookViewId="0">
      <selection activeCell="B4" sqref="B4"/>
    </sheetView>
  </sheetViews>
  <sheetFormatPr defaultRowHeight="15" x14ac:dyDescent="0.25"/>
  <cols>
    <col min="1" max="1" width="5.28515625" style="21" customWidth="1"/>
    <col min="2" max="4" width="9.140625" style="21"/>
    <col min="5" max="8" width="9.140625" style="3"/>
  </cols>
  <sheetData>
    <row r="1" spans="1:8" x14ac:dyDescent="0.25">
      <c r="B1" s="36" t="s">
        <v>524</v>
      </c>
    </row>
    <row r="2" spans="1:8" x14ac:dyDescent="0.25">
      <c r="B2" s="36" t="s">
        <v>20</v>
      </c>
    </row>
    <row r="3" spans="1:8" x14ac:dyDescent="0.25">
      <c r="B3" s="37" t="s">
        <v>519</v>
      </c>
    </row>
    <row r="4" spans="1:8" x14ac:dyDescent="0.25">
      <c r="A4" s="38" t="s">
        <v>0</v>
      </c>
      <c r="B4" s="21" t="s">
        <v>649</v>
      </c>
    </row>
    <row r="5" spans="1:8" x14ac:dyDescent="0.25">
      <c r="A5" s="38" t="s">
        <v>1</v>
      </c>
    </row>
    <row r="6" spans="1:8" x14ac:dyDescent="0.25">
      <c r="A6" s="38" t="s">
        <v>2</v>
      </c>
      <c r="B6" s="21" t="s">
        <v>650</v>
      </c>
    </row>
    <row r="7" spans="1:8" x14ac:dyDescent="0.25">
      <c r="A7" s="38" t="s">
        <v>3</v>
      </c>
      <c r="B7" s="39" t="s">
        <v>651</v>
      </c>
    </row>
    <row r="8" spans="1:8" x14ac:dyDescent="0.25">
      <c r="A8" s="38" t="s">
        <v>4</v>
      </c>
      <c r="B8" s="21" t="s">
        <v>314</v>
      </c>
    </row>
    <row r="9" spans="1:8" x14ac:dyDescent="0.25">
      <c r="A9" s="38" t="s">
        <v>5</v>
      </c>
      <c r="B9" s="21" t="s">
        <v>21</v>
      </c>
    </row>
    <row r="10" spans="1:8" x14ac:dyDescent="0.25">
      <c r="A10" s="40" t="s">
        <v>6</v>
      </c>
    </row>
    <row r="11" spans="1:8" s="10" customFormat="1" x14ac:dyDescent="0.25">
      <c r="A11" s="41"/>
      <c r="B11" s="41"/>
      <c r="C11" s="41"/>
      <c r="D11" s="41"/>
      <c r="E11" s="9"/>
      <c r="F11" s="9"/>
      <c r="G11" s="9"/>
      <c r="H11" s="9"/>
    </row>
    <row r="12" spans="1:8" x14ac:dyDescent="0.25">
      <c r="B12" s="22" t="s">
        <v>16</v>
      </c>
      <c r="C12" s="22" t="s">
        <v>306</v>
      </c>
      <c r="D12" s="22" t="s">
        <v>319</v>
      </c>
    </row>
    <row r="13" spans="1:8" x14ac:dyDescent="0.25">
      <c r="B13" s="21">
        <v>2013</v>
      </c>
      <c r="C13" s="23">
        <v>46.225893529493085</v>
      </c>
      <c r="D13" s="23">
        <v>322.39631336405529</v>
      </c>
    </row>
    <row r="14" spans="1:8" x14ac:dyDescent="0.25">
      <c r="C14" s="23">
        <v>60.728147862165898</v>
      </c>
      <c r="D14" s="23">
        <v>345.89861751152074</v>
      </c>
    </row>
    <row r="15" spans="1:8" x14ac:dyDescent="0.25">
      <c r="C15" s="23">
        <v>54.944283307004611</v>
      </c>
      <c r="D15" s="23">
        <v>340.36866359447004</v>
      </c>
    </row>
    <row r="16" spans="1:8" x14ac:dyDescent="0.25">
      <c r="C16" s="23">
        <v>45.645535196497697</v>
      </c>
      <c r="D16" s="23">
        <v>321.24423963133643</v>
      </c>
    </row>
    <row r="17" spans="2:13" x14ac:dyDescent="0.25">
      <c r="C17" s="23">
        <v>61.260226268525344</v>
      </c>
      <c r="D17" s="23">
        <v>336.26728110599078</v>
      </c>
    </row>
    <row r="18" spans="2:13" x14ac:dyDescent="0.25">
      <c r="C18" s="23">
        <v>52.168079911889407</v>
      </c>
      <c r="D18" s="23">
        <v>363.64055299539172</v>
      </c>
    </row>
    <row r="19" spans="2:13" x14ac:dyDescent="0.25">
      <c r="C19" s="23">
        <v>45.824708928755761</v>
      </c>
      <c r="D19" s="23">
        <v>324.05529953917051</v>
      </c>
    </row>
    <row r="20" spans="2:13" x14ac:dyDescent="0.25">
      <c r="C20" s="23">
        <v>49.630855973133642</v>
      </c>
      <c r="D20" s="23">
        <v>357.05069124423966</v>
      </c>
    </row>
    <row r="21" spans="2:13" x14ac:dyDescent="0.25">
      <c r="C21" s="23">
        <v>38.336815432534564</v>
      </c>
      <c r="D21" s="23">
        <v>317.64976958525347</v>
      </c>
    </row>
    <row r="22" spans="2:13" x14ac:dyDescent="0.25">
      <c r="C22" s="23">
        <v>41.715766146451614</v>
      </c>
      <c r="D22" s="23">
        <v>364.19354838709677</v>
      </c>
    </row>
    <row r="23" spans="2:13" x14ac:dyDescent="0.25">
      <c r="C23" s="23">
        <v>43.48836388050691</v>
      </c>
      <c r="D23" s="23">
        <v>340.13824884792626</v>
      </c>
    </row>
    <row r="24" spans="2:13" x14ac:dyDescent="0.25">
      <c r="C24" s="23">
        <v>52.324325238525347</v>
      </c>
      <c r="D24" s="23">
        <v>378.15668202764977</v>
      </c>
      <c r="E24" s="12"/>
    </row>
    <row r="25" spans="2:13" x14ac:dyDescent="0.25">
      <c r="B25" s="21">
        <v>2014</v>
      </c>
      <c r="C25" s="23">
        <v>43.556231264700465</v>
      </c>
      <c r="D25" s="23">
        <v>330.78341013824888</v>
      </c>
    </row>
    <row r="26" spans="2:13" x14ac:dyDescent="0.25">
      <c r="C26" s="23">
        <v>49.694934237281103</v>
      </c>
      <c r="D26" s="23">
        <v>359.72350230414747</v>
      </c>
    </row>
    <row r="27" spans="2:13" x14ac:dyDescent="0.25">
      <c r="C27" s="23">
        <v>50.836310070368668</v>
      </c>
      <c r="D27" s="23">
        <v>339.03225806451616</v>
      </c>
      <c r="M27" t="s">
        <v>30</v>
      </c>
    </row>
    <row r="28" spans="2:13" x14ac:dyDescent="0.25">
      <c r="C28" s="23">
        <v>46.923259443502303</v>
      </c>
      <c r="D28" s="23">
        <v>359.35483870967744</v>
      </c>
    </row>
    <row r="29" spans="2:13" x14ac:dyDescent="0.25">
      <c r="C29" s="23">
        <v>45.978269653502302</v>
      </c>
      <c r="D29" s="23">
        <v>378.94009216589865</v>
      </c>
    </row>
    <row r="30" spans="2:13" x14ac:dyDescent="0.25">
      <c r="C30" s="23">
        <v>51.946045658202763</v>
      </c>
      <c r="D30" s="23">
        <v>365.76036866359448</v>
      </c>
    </row>
    <row r="31" spans="2:13" x14ac:dyDescent="0.25">
      <c r="C31" s="23">
        <v>42.085972857419357</v>
      </c>
      <c r="D31" s="23">
        <v>355.29953917050693</v>
      </c>
    </row>
    <row r="32" spans="2:13" x14ac:dyDescent="0.25">
      <c r="C32" s="23">
        <v>49.692290956129035</v>
      </c>
      <c r="D32" s="23">
        <v>365.85253456221199</v>
      </c>
    </row>
    <row r="33" spans="2:5" x14ac:dyDescent="0.25">
      <c r="C33" s="23">
        <v>50.259668082718896</v>
      </c>
      <c r="D33" s="23">
        <v>321.70506912442397</v>
      </c>
    </row>
    <row r="34" spans="2:5" x14ac:dyDescent="0.25">
      <c r="C34" s="23">
        <v>54.771791159400927</v>
      </c>
      <c r="D34" s="23">
        <v>362.53456221198155</v>
      </c>
    </row>
    <row r="35" spans="2:5" x14ac:dyDescent="0.25">
      <c r="C35" s="23">
        <v>67.062788177741936</v>
      </c>
      <c r="D35" s="23">
        <v>319.72350230414747</v>
      </c>
    </row>
    <row r="36" spans="2:5" x14ac:dyDescent="0.25">
      <c r="C36" s="23">
        <v>88.445576352903231</v>
      </c>
      <c r="D36" s="23">
        <v>399.30875576036868</v>
      </c>
      <c r="E36" s="12"/>
    </row>
    <row r="37" spans="2:5" x14ac:dyDescent="0.25">
      <c r="B37" s="21">
        <v>2015</v>
      </c>
      <c r="C37" s="23">
        <v>45.56156182258065</v>
      </c>
      <c r="D37" s="23">
        <v>316.63594470046087</v>
      </c>
    </row>
    <row r="38" spans="2:5" x14ac:dyDescent="0.25">
      <c r="C38" s="23">
        <v>50.939213353548382</v>
      </c>
      <c r="D38" s="23">
        <v>346.12903225806451</v>
      </c>
    </row>
    <row r="39" spans="2:5" x14ac:dyDescent="0.25">
      <c r="C39" s="23">
        <v>50.76081579552995</v>
      </c>
      <c r="D39" s="23">
        <v>341.42857142857144</v>
      </c>
    </row>
    <row r="40" spans="2:5" x14ac:dyDescent="0.25">
      <c r="C40" s="23">
        <v>59.926909913686636</v>
      </c>
      <c r="D40" s="23">
        <v>358.84792626728114</v>
      </c>
    </row>
    <row r="41" spans="2:5" x14ac:dyDescent="0.25">
      <c r="C41" s="23">
        <v>55.02120979695853</v>
      </c>
      <c r="D41" s="23">
        <v>334.10138248847926</v>
      </c>
    </row>
    <row r="42" spans="2:5" x14ac:dyDescent="0.25">
      <c r="C42" s="23">
        <v>68.992291771336411</v>
      </c>
      <c r="D42" s="23">
        <v>368.57142857142856</v>
      </c>
    </row>
    <row r="43" spans="2:5" x14ac:dyDescent="0.25">
      <c r="C43" s="23">
        <v>57.632972375437788</v>
      </c>
      <c r="D43" s="23">
        <v>317.64976958525347</v>
      </c>
    </row>
    <row r="44" spans="2:5" x14ac:dyDescent="0.25">
      <c r="C44" s="23">
        <v>58.315453100184335</v>
      </c>
      <c r="D44" s="23">
        <v>319.72350230414747</v>
      </c>
    </row>
    <row r="45" spans="2:5" x14ac:dyDescent="0.25">
      <c r="C45" s="23">
        <v>60.835842388940094</v>
      </c>
      <c r="D45" s="23">
        <v>320.78341013824888</v>
      </c>
    </row>
    <row r="46" spans="2:5" x14ac:dyDescent="0.25">
      <c r="C46" s="23">
        <v>67.317234171474652</v>
      </c>
      <c r="D46" s="23">
        <v>373.27188940092168</v>
      </c>
    </row>
    <row r="47" spans="2:5" x14ac:dyDescent="0.25">
      <c r="C47" s="23">
        <v>62.812126768617517</v>
      </c>
      <c r="D47" s="23">
        <v>311.24423963133643</v>
      </c>
    </row>
    <row r="48" spans="2:5" x14ac:dyDescent="0.25">
      <c r="C48" s="23">
        <v>77.311468922857145</v>
      </c>
      <c r="D48" s="23">
        <v>407.46543778801845</v>
      </c>
      <c r="E48" s="12"/>
    </row>
    <row r="49" spans="2:5" x14ac:dyDescent="0.25">
      <c r="B49" s="21">
        <v>2016</v>
      </c>
      <c r="C49" s="23">
        <v>62.874713606912444</v>
      </c>
      <c r="D49" s="23">
        <v>302.16589861751152</v>
      </c>
    </row>
    <row r="50" spans="2:5" x14ac:dyDescent="0.25">
      <c r="C50" s="23">
        <v>72.935414225990783</v>
      </c>
      <c r="D50" s="23">
        <v>361.70506912442397</v>
      </c>
    </row>
    <row r="51" spans="2:5" x14ac:dyDescent="0.25">
      <c r="C51" s="23">
        <v>58.079425661428573</v>
      </c>
      <c r="D51" s="23">
        <v>341.93548387096774</v>
      </c>
    </row>
    <row r="52" spans="2:5" x14ac:dyDescent="0.25">
      <c r="C52" s="23">
        <v>61.901291596682029</v>
      </c>
      <c r="D52" s="23">
        <v>360.59907834101386</v>
      </c>
    </row>
    <row r="53" spans="2:5" x14ac:dyDescent="0.25">
      <c r="C53" s="23">
        <v>52.941334005944704</v>
      </c>
      <c r="D53" s="23">
        <v>369.63133640552996</v>
      </c>
    </row>
    <row r="54" spans="2:5" x14ac:dyDescent="0.25">
      <c r="C54" s="23">
        <v>83.52298352709677</v>
      </c>
      <c r="D54" s="23">
        <v>402.62672811059912</v>
      </c>
    </row>
    <row r="55" spans="2:5" x14ac:dyDescent="0.25">
      <c r="C55" s="23">
        <v>62.694748851474657</v>
      </c>
      <c r="D55" s="23">
        <v>346.35944700460828</v>
      </c>
    </row>
    <row r="56" spans="2:5" x14ac:dyDescent="0.25">
      <c r="C56" s="23">
        <v>73.015869269539166</v>
      </c>
      <c r="D56" s="23">
        <v>404.37788018433179</v>
      </c>
    </row>
    <row r="57" spans="2:5" x14ac:dyDescent="0.25">
      <c r="C57" s="23">
        <v>64.814172945806462</v>
      </c>
      <c r="D57" s="23">
        <v>374.23963133640552</v>
      </c>
    </row>
    <row r="58" spans="2:5" x14ac:dyDescent="0.25">
      <c r="C58" s="23">
        <v>74.693838758571431</v>
      </c>
      <c r="D58" s="23">
        <v>405.16129032258067</v>
      </c>
    </row>
    <row r="59" spans="2:5" x14ac:dyDescent="0.25">
      <c r="C59" s="23">
        <v>73.354867397788027</v>
      </c>
      <c r="D59" s="23">
        <v>391.9815668202765</v>
      </c>
    </row>
    <row r="60" spans="2:5" x14ac:dyDescent="0.25">
      <c r="C60" s="23">
        <v>80.860959064792638</v>
      </c>
      <c r="D60" s="23">
        <v>460.04608294930875</v>
      </c>
      <c r="E60" s="12"/>
    </row>
    <row r="61" spans="2:5" x14ac:dyDescent="0.25">
      <c r="B61" s="21">
        <v>2017</v>
      </c>
      <c r="C61" s="23">
        <v>57.113120728986175</v>
      </c>
      <c r="D61" s="23">
        <v>349.12442396313367</v>
      </c>
    </row>
    <row r="62" spans="2:5" x14ac:dyDescent="0.25">
      <c r="C62" s="23">
        <v>66.143490667050685</v>
      </c>
      <c r="D62" s="23">
        <v>392.25806451612902</v>
      </c>
    </row>
    <row r="63" spans="2:5" x14ac:dyDescent="0.25">
      <c r="C63" s="23">
        <v>76.99910778470047</v>
      </c>
      <c r="D63" s="23">
        <v>434.70046082949312</v>
      </c>
    </row>
    <row r="64" spans="2:5" x14ac:dyDescent="0.25">
      <c r="C64" s="23">
        <v>68.384008190829505</v>
      </c>
      <c r="D64" s="23">
        <v>358.80184331797238</v>
      </c>
    </row>
    <row r="65" spans="2:5" x14ac:dyDescent="0.25">
      <c r="C65" s="23">
        <v>71.177170295944705</v>
      </c>
      <c r="D65" s="23">
        <v>406.40552995391704</v>
      </c>
    </row>
    <row r="66" spans="2:5" x14ac:dyDescent="0.25">
      <c r="C66" s="23">
        <v>66.946748476267274</v>
      </c>
      <c r="D66" s="23">
        <v>442.90322580645164</v>
      </c>
    </row>
    <row r="67" spans="2:5" x14ac:dyDescent="0.25">
      <c r="C67" s="23">
        <v>59.212053136221201</v>
      </c>
      <c r="D67" s="23">
        <v>398.57142857142861</v>
      </c>
    </row>
    <row r="68" spans="2:5" x14ac:dyDescent="0.25">
      <c r="C68" s="23">
        <v>61.915494620506912</v>
      </c>
      <c r="D68" s="23">
        <v>436.08294930875576</v>
      </c>
    </row>
    <row r="69" spans="2:5" x14ac:dyDescent="0.25">
      <c r="C69" s="23">
        <v>55.232670898433184</v>
      </c>
      <c r="D69" s="23">
        <v>402.4884792626728</v>
      </c>
    </row>
    <row r="70" spans="2:5" x14ac:dyDescent="0.25">
      <c r="C70" s="23">
        <v>66.771746976912439</v>
      </c>
      <c r="D70" s="23">
        <v>445.76036866359448</v>
      </c>
    </row>
    <row r="71" spans="2:5" x14ac:dyDescent="0.25">
      <c r="C71" s="23">
        <v>69.47244831889401</v>
      </c>
      <c r="D71" s="23">
        <v>425.06912442396316</v>
      </c>
    </row>
    <row r="72" spans="2:5" x14ac:dyDescent="0.25">
      <c r="C72" s="23">
        <v>72.455228174562208</v>
      </c>
      <c r="D72" s="23">
        <v>467.83410138248848</v>
      </c>
      <c r="E72" s="12"/>
    </row>
    <row r="73" spans="2:5" x14ac:dyDescent="0.25">
      <c r="B73" s="21">
        <v>2018</v>
      </c>
      <c r="C73" s="80">
        <v>61.797820492488476</v>
      </c>
      <c r="D73" s="27">
        <v>398.61751152073737</v>
      </c>
    </row>
    <row r="74" spans="2:5" x14ac:dyDescent="0.25">
      <c r="C74" s="27">
        <v>64.535900077741942</v>
      </c>
      <c r="D74" s="27">
        <v>415.57603686635946</v>
      </c>
    </row>
    <row r="75" spans="2:5" x14ac:dyDescent="0.25">
      <c r="C75" s="27">
        <v>62.394583398986178</v>
      </c>
      <c r="D75" s="27">
        <v>403.82488479262673</v>
      </c>
    </row>
    <row r="76" spans="2:5" x14ac:dyDescent="0.25">
      <c r="C76" s="27">
        <v>57.685839433456223</v>
      </c>
      <c r="D76" s="27">
        <v>408.66359447004612</v>
      </c>
    </row>
    <row r="77" spans="2:5" x14ac:dyDescent="0.25">
      <c r="C77" s="27">
        <v>61.957921433548385</v>
      </c>
      <c r="D77" s="27">
        <v>415.5299539170507</v>
      </c>
    </row>
    <row r="78" spans="2:5" x14ac:dyDescent="0.25">
      <c r="C78" s="27">
        <v>67.979911793594468</v>
      </c>
      <c r="D78" s="27">
        <v>466.54377880184336</v>
      </c>
    </row>
    <row r="79" spans="2:5" x14ac:dyDescent="0.25">
      <c r="C79" s="27">
        <v>60.500042933824894</v>
      </c>
      <c r="D79" s="27">
        <v>430.92165898617515</v>
      </c>
    </row>
    <row r="80" spans="2:5" x14ac:dyDescent="0.25">
      <c r="C80" s="27">
        <v>69.837371608018429</v>
      </c>
      <c r="D80" s="27">
        <v>464.33179723502303</v>
      </c>
    </row>
    <row r="81" spans="3:4" x14ac:dyDescent="0.25">
      <c r="C81" s="27">
        <v>56.695726528294927</v>
      </c>
      <c r="D81" s="27">
        <v>419.76958525345623</v>
      </c>
    </row>
    <row r="82" spans="3:4" x14ac:dyDescent="0.25">
      <c r="C82" s="27">
        <v>70.947186206313376</v>
      </c>
      <c r="D82" s="27">
        <v>497.46543778801845</v>
      </c>
    </row>
    <row r="83" spans="3:4" x14ac:dyDescent="0.25">
      <c r="C83" s="27">
        <v>57.919152091152078</v>
      </c>
      <c r="D83" s="27">
        <v>444.83870967741939</v>
      </c>
    </row>
    <row r="84" spans="3:4" x14ac:dyDescent="0.25">
      <c r="C84" s="27">
        <v>62.979230233179727</v>
      </c>
      <c r="D84" s="27">
        <v>469.26267281105993</v>
      </c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X28" sqref="X28"/>
    </sheetView>
  </sheetViews>
  <sheetFormatPr defaultRowHeight="15" x14ac:dyDescent="0.25"/>
  <sheetData>
    <row r="1" spans="1:23" x14ac:dyDescent="0.25">
      <c r="A1" s="21"/>
      <c r="B1" s="36" t="s">
        <v>524</v>
      </c>
      <c r="C1" s="21"/>
      <c r="D1" s="21"/>
    </row>
    <row r="2" spans="1:23" x14ac:dyDescent="0.25">
      <c r="A2" s="21"/>
      <c r="B2" s="36" t="s">
        <v>20</v>
      </c>
      <c r="C2" s="21"/>
      <c r="D2" s="21"/>
    </row>
    <row r="3" spans="1:23" x14ac:dyDescent="0.25">
      <c r="A3" s="21"/>
      <c r="B3" s="37" t="s">
        <v>335</v>
      </c>
      <c r="C3" s="21"/>
      <c r="D3" s="21"/>
    </row>
    <row r="4" spans="1:23" x14ac:dyDescent="0.25">
      <c r="A4" s="38" t="s">
        <v>0</v>
      </c>
      <c r="B4" s="21" t="s">
        <v>565</v>
      </c>
      <c r="C4" s="21"/>
      <c r="D4" s="21"/>
    </row>
    <row r="5" spans="1:23" x14ac:dyDescent="0.25">
      <c r="A5" s="38" t="s">
        <v>1</v>
      </c>
      <c r="B5" s="21"/>
      <c r="C5" s="21"/>
      <c r="D5" s="21"/>
    </row>
    <row r="6" spans="1:23" x14ac:dyDescent="0.25">
      <c r="A6" s="38" t="s">
        <v>2</v>
      </c>
      <c r="B6" s="21"/>
      <c r="C6" s="21"/>
      <c r="D6" s="21"/>
    </row>
    <row r="7" spans="1:23" x14ac:dyDescent="0.25">
      <c r="A7" s="38" t="s">
        <v>3</v>
      </c>
      <c r="B7" s="39" t="s">
        <v>368</v>
      </c>
      <c r="C7" s="21"/>
      <c r="D7" s="21"/>
    </row>
    <row r="8" spans="1:23" x14ac:dyDescent="0.25">
      <c r="A8" s="38" t="s">
        <v>4</v>
      </c>
      <c r="B8" s="21" t="s">
        <v>31</v>
      </c>
      <c r="C8" s="21"/>
      <c r="D8" s="21"/>
    </row>
    <row r="9" spans="1:23" x14ac:dyDescent="0.25">
      <c r="A9" s="38" t="s">
        <v>5</v>
      </c>
      <c r="B9" s="21" t="s">
        <v>23</v>
      </c>
      <c r="C9" s="21"/>
      <c r="D9" s="21"/>
    </row>
    <row r="10" spans="1:23" x14ac:dyDescent="0.25">
      <c r="A10" s="40" t="s">
        <v>6</v>
      </c>
      <c r="B10" s="21"/>
      <c r="C10" s="21"/>
      <c r="D10" s="21"/>
    </row>
    <row r="11" spans="1:23" x14ac:dyDescent="0.25">
      <c r="A11" s="41"/>
      <c r="B11" s="41"/>
      <c r="C11" s="41"/>
      <c r="D11" s="4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x14ac:dyDescent="0.25">
      <c r="A12" s="21"/>
      <c r="B12" s="55" t="s">
        <v>16</v>
      </c>
      <c r="C12" s="55" t="s">
        <v>561</v>
      </c>
      <c r="D12" s="55" t="s">
        <v>562</v>
      </c>
      <c r="E12" s="72" t="s">
        <v>707</v>
      </c>
    </row>
    <row r="13" spans="1:23" x14ac:dyDescent="0.25">
      <c r="A13" s="21"/>
      <c r="B13" s="53">
        <v>2013</v>
      </c>
      <c r="C13" s="27">
        <v>15.4028431633</v>
      </c>
      <c r="D13" s="27">
        <v>50.967468261999997</v>
      </c>
      <c r="E13" s="23">
        <v>5.6414987710159181</v>
      </c>
      <c r="F13" s="87"/>
      <c r="G13" s="18"/>
      <c r="H13" s="18"/>
    </row>
    <row r="14" spans="1:23" x14ac:dyDescent="0.25">
      <c r="A14" s="21"/>
      <c r="B14" s="53">
        <v>2014</v>
      </c>
      <c r="C14" s="27">
        <v>17.727161263799999</v>
      </c>
      <c r="D14" s="27">
        <v>57.677180481000001</v>
      </c>
      <c r="E14" s="23">
        <v>9.8189107756782015</v>
      </c>
      <c r="F14" s="87"/>
      <c r="G14" s="18"/>
      <c r="H14" s="18"/>
    </row>
    <row r="15" spans="1:23" x14ac:dyDescent="0.25">
      <c r="A15" s="21"/>
      <c r="B15" s="53">
        <v>2015</v>
      </c>
      <c r="C15" s="27">
        <v>21.434326905999999</v>
      </c>
      <c r="D15" s="27">
        <v>65.693276549000004</v>
      </c>
      <c r="E15" s="23">
        <v>16.198279890704526</v>
      </c>
      <c r="F15" s="87"/>
      <c r="G15" s="18"/>
      <c r="H15" s="18"/>
    </row>
    <row r="16" spans="1:23" x14ac:dyDescent="0.25">
      <c r="A16" s="21"/>
      <c r="B16" s="53">
        <v>2016</v>
      </c>
      <c r="C16" s="27">
        <v>27.493105</v>
      </c>
      <c r="D16" s="27">
        <v>75.105142999999998</v>
      </c>
      <c r="E16" s="23">
        <v>14.477838047846504</v>
      </c>
      <c r="F16" s="87"/>
      <c r="G16" s="18"/>
      <c r="H16" s="18"/>
    </row>
    <row r="17" spans="1:8" x14ac:dyDescent="0.25">
      <c r="A17" s="21"/>
      <c r="B17" s="53">
        <v>2017</v>
      </c>
      <c r="C17" s="27">
        <v>42.140145596000004</v>
      </c>
      <c r="D17" s="27">
        <v>84.099114186999998</v>
      </c>
      <c r="E17" s="23">
        <v>21.485517031706401</v>
      </c>
      <c r="F17" s="87"/>
      <c r="G17" s="18"/>
      <c r="H17" s="18"/>
    </row>
    <row r="18" spans="1:8" x14ac:dyDescent="0.25">
      <c r="B18" s="21">
        <v>2018</v>
      </c>
      <c r="C18" s="23">
        <v>51.819688806999999</v>
      </c>
      <c r="D18" s="23">
        <v>100.72216084</v>
      </c>
      <c r="E18" s="23">
        <v>29.28115545455876</v>
      </c>
      <c r="F18" s="87"/>
      <c r="G18" s="18"/>
      <c r="H18" s="18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4"/>
  <sheetViews>
    <sheetView workbookViewId="0">
      <selection activeCell="B4" sqref="B4"/>
    </sheetView>
  </sheetViews>
  <sheetFormatPr defaultRowHeight="15" x14ac:dyDescent="0.25"/>
  <cols>
    <col min="5" max="5" width="10.85546875" customWidth="1"/>
  </cols>
  <sheetData>
    <row r="1" spans="1:43" x14ac:dyDescent="0.25">
      <c r="A1" s="21"/>
      <c r="B1" s="36" t="s">
        <v>524</v>
      </c>
    </row>
    <row r="2" spans="1:43" x14ac:dyDescent="0.25">
      <c r="A2" s="21"/>
      <c r="B2" s="36" t="s">
        <v>20</v>
      </c>
    </row>
    <row r="3" spans="1:43" x14ac:dyDescent="0.25">
      <c r="A3" s="21"/>
      <c r="B3" s="37" t="s">
        <v>336</v>
      </c>
    </row>
    <row r="4" spans="1:43" x14ac:dyDescent="0.25">
      <c r="A4" s="38" t="s">
        <v>0</v>
      </c>
      <c r="B4" s="21" t="s">
        <v>569</v>
      </c>
    </row>
    <row r="5" spans="1:43" x14ac:dyDescent="0.25">
      <c r="A5" s="38" t="s">
        <v>1</v>
      </c>
      <c r="B5" s="21"/>
    </row>
    <row r="6" spans="1:43" x14ac:dyDescent="0.25">
      <c r="A6" s="38" t="s">
        <v>2</v>
      </c>
      <c r="B6" s="21"/>
    </row>
    <row r="7" spans="1:43" x14ac:dyDescent="0.25">
      <c r="A7" s="38" t="s">
        <v>3</v>
      </c>
      <c r="B7" s="39" t="s">
        <v>313</v>
      </c>
    </row>
    <row r="8" spans="1:43" x14ac:dyDescent="0.25">
      <c r="A8" s="38" t="s">
        <v>4</v>
      </c>
      <c r="B8" s="21" t="s">
        <v>23</v>
      </c>
    </row>
    <row r="9" spans="1:43" x14ac:dyDescent="0.25">
      <c r="A9" s="38" t="s">
        <v>5</v>
      </c>
      <c r="B9" s="21"/>
    </row>
    <row r="10" spans="1:43" x14ac:dyDescent="0.25">
      <c r="A10" s="40" t="s">
        <v>6</v>
      </c>
      <c r="B10" s="21"/>
    </row>
    <row r="11" spans="1:43" x14ac:dyDescent="0.25">
      <c r="A11" s="41"/>
      <c r="B11" s="4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x14ac:dyDescent="0.25">
      <c r="B12" s="22" t="s">
        <v>350</v>
      </c>
      <c r="C12" s="22" t="s">
        <v>308</v>
      </c>
      <c r="D12" s="22" t="s">
        <v>309</v>
      </c>
      <c r="E12" s="22" t="s">
        <v>310</v>
      </c>
    </row>
    <row r="13" spans="1:43" x14ac:dyDescent="0.25">
      <c r="B13" s="33">
        <v>41275</v>
      </c>
      <c r="C13" s="46">
        <v>81.822194979401758</v>
      </c>
      <c r="D13" s="46">
        <v>12.031472644539749</v>
      </c>
      <c r="E13" s="46">
        <v>6.1443859400864511</v>
      </c>
    </row>
    <row r="14" spans="1:43" x14ac:dyDescent="0.25">
      <c r="B14" s="33">
        <v>41306</v>
      </c>
      <c r="C14" s="46">
        <v>80.795397693897939</v>
      </c>
      <c r="D14" s="46">
        <v>12.607868728893598</v>
      </c>
      <c r="E14" s="46">
        <v>6.5967335772084574</v>
      </c>
    </row>
    <row r="15" spans="1:43" x14ac:dyDescent="0.25">
      <c r="B15" s="33">
        <v>41334</v>
      </c>
      <c r="C15" s="46">
        <v>80.92919433424612</v>
      </c>
      <c r="D15" s="46">
        <v>12.202696422164081</v>
      </c>
      <c r="E15" s="46">
        <v>6.8681092380242417</v>
      </c>
    </row>
    <row r="16" spans="1:43" x14ac:dyDescent="0.25">
      <c r="B16" s="33">
        <v>41365</v>
      </c>
      <c r="C16" s="46">
        <v>79.928663780144802</v>
      </c>
      <c r="D16" s="46">
        <v>12.912268103637716</v>
      </c>
      <c r="E16" s="46">
        <v>7.1573034266044431</v>
      </c>
    </row>
    <row r="17" spans="2:5" x14ac:dyDescent="0.25">
      <c r="B17" s="33">
        <v>41395</v>
      </c>
      <c r="C17" s="46">
        <v>80.905570375065579</v>
      </c>
      <c r="D17" s="46">
        <v>12.297977945715639</v>
      </c>
      <c r="E17" s="46">
        <v>6.7980978899132154</v>
      </c>
    </row>
    <row r="18" spans="2:5" x14ac:dyDescent="0.25">
      <c r="B18" s="33">
        <v>41426</v>
      </c>
      <c r="C18" s="46">
        <v>81.688473306410401</v>
      </c>
      <c r="D18" s="46">
        <v>11.859361840205313</v>
      </c>
      <c r="E18" s="46">
        <v>6.4521648533842848</v>
      </c>
    </row>
    <row r="19" spans="2:5" x14ac:dyDescent="0.25">
      <c r="B19" s="33">
        <v>41456</v>
      </c>
      <c r="C19" s="46">
        <v>81.843857921915685</v>
      </c>
      <c r="D19" s="46">
        <v>11.821914256867263</v>
      </c>
      <c r="E19" s="46">
        <v>6.3358047623211329</v>
      </c>
    </row>
    <row r="20" spans="2:5" x14ac:dyDescent="0.25">
      <c r="B20" s="33">
        <v>41487</v>
      </c>
      <c r="C20" s="46">
        <v>81.824537032580153</v>
      </c>
      <c r="D20" s="46">
        <v>12.038373106653582</v>
      </c>
      <c r="E20" s="46">
        <v>6.1354909779913607</v>
      </c>
    </row>
    <row r="21" spans="2:5" x14ac:dyDescent="0.25">
      <c r="B21" s="33">
        <v>41518</v>
      </c>
      <c r="C21" s="46">
        <v>81.23131019275263</v>
      </c>
      <c r="D21" s="46">
        <v>12.258946665485427</v>
      </c>
      <c r="E21" s="46">
        <v>6.5114705032282618</v>
      </c>
    </row>
    <row r="22" spans="2:5" x14ac:dyDescent="0.25">
      <c r="B22" s="33">
        <v>41548</v>
      </c>
      <c r="C22" s="46">
        <v>79.430934375064481</v>
      </c>
      <c r="D22" s="46">
        <v>14.132687328725838</v>
      </c>
      <c r="E22" s="46">
        <v>6.4380559752248656</v>
      </c>
    </row>
    <row r="23" spans="2:5" x14ac:dyDescent="0.25">
      <c r="B23" s="33">
        <v>41579</v>
      </c>
      <c r="C23" s="46">
        <v>80.582002183732115</v>
      </c>
      <c r="D23" s="46">
        <v>12.763182320632573</v>
      </c>
      <c r="E23" s="46">
        <v>6.6565940379025221</v>
      </c>
    </row>
    <row r="24" spans="2:5" x14ac:dyDescent="0.25">
      <c r="B24" s="33">
        <v>41609</v>
      </c>
      <c r="C24" s="46">
        <v>81.790369639117827</v>
      </c>
      <c r="D24" s="46">
        <v>12.045987269592642</v>
      </c>
      <c r="E24" s="46">
        <v>6.1636430884919085</v>
      </c>
    </row>
    <row r="25" spans="2:5" x14ac:dyDescent="0.25">
      <c r="B25" s="33">
        <v>41640</v>
      </c>
      <c r="C25" s="46">
        <v>82.556699111309527</v>
      </c>
      <c r="D25" s="46">
        <v>11.217499375710558</v>
      </c>
      <c r="E25" s="46">
        <v>6.2239719168406369</v>
      </c>
    </row>
    <row r="26" spans="2:5" x14ac:dyDescent="0.25">
      <c r="B26" s="33">
        <v>41671</v>
      </c>
      <c r="C26" s="46">
        <v>81.256956806988853</v>
      </c>
      <c r="D26" s="46">
        <v>11.948178513109903</v>
      </c>
      <c r="E26" s="46">
        <v>6.7929595540407366</v>
      </c>
    </row>
    <row r="27" spans="2:5" x14ac:dyDescent="0.25">
      <c r="B27" s="33">
        <v>41699</v>
      </c>
      <c r="C27" s="46">
        <v>81.907114338009009</v>
      </c>
      <c r="D27" s="46">
        <v>11.165890500271598</v>
      </c>
      <c r="E27" s="46">
        <v>6.9269951635097842</v>
      </c>
    </row>
    <row r="28" spans="2:5" x14ac:dyDescent="0.25">
      <c r="B28" s="33">
        <v>41730</v>
      </c>
      <c r="C28" s="46">
        <v>81.142254834955253</v>
      </c>
      <c r="D28" s="46">
        <v>11.548872709632981</v>
      </c>
      <c r="E28" s="46">
        <v>7.3088724588997334</v>
      </c>
    </row>
    <row r="29" spans="2:5" x14ac:dyDescent="0.25">
      <c r="B29" s="33">
        <v>41760</v>
      </c>
      <c r="C29" s="46">
        <v>82.208036080953562</v>
      </c>
      <c r="D29" s="46">
        <v>10.854007187569719</v>
      </c>
      <c r="E29" s="46">
        <v>6.9363444366148306</v>
      </c>
    </row>
    <row r="30" spans="2:5" x14ac:dyDescent="0.25">
      <c r="B30" s="33">
        <v>41791</v>
      </c>
      <c r="C30" s="46">
        <v>82.619945544047198</v>
      </c>
      <c r="D30" s="46">
        <v>10.684706836267878</v>
      </c>
      <c r="E30" s="46">
        <v>6.6953476261880684</v>
      </c>
    </row>
    <row r="31" spans="2:5" x14ac:dyDescent="0.25">
      <c r="B31" s="33">
        <v>41821</v>
      </c>
      <c r="C31" s="46">
        <v>83.066129601541078</v>
      </c>
      <c r="D31" s="46">
        <v>10.691088057555282</v>
      </c>
      <c r="E31" s="46">
        <v>6.2427823455631897</v>
      </c>
    </row>
    <row r="32" spans="2:5" x14ac:dyDescent="0.25">
      <c r="B32" s="33">
        <v>41852</v>
      </c>
      <c r="C32" s="46">
        <v>83.232956570280805</v>
      </c>
      <c r="D32" s="46">
        <v>10.385224208639041</v>
      </c>
      <c r="E32" s="46">
        <v>6.3818192114455288</v>
      </c>
    </row>
    <row r="33" spans="2:5" x14ac:dyDescent="0.25">
      <c r="B33" s="33">
        <v>41883</v>
      </c>
      <c r="C33" s="46">
        <v>82.558988978864463</v>
      </c>
      <c r="D33" s="46">
        <v>10.780933977751797</v>
      </c>
      <c r="E33" s="46">
        <v>6.6600770367548137</v>
      </c>
    </row>
    <row r="34" spans="2:5" x14ac:dyDescent="0.25">
      <c r="B34" s="33">
        <v>41913</v>
      </c>
      <c r="C34" s="46">
        <v>81.785688578554513</v>
      </c>
      <c r="D34" s="46">
        <v>11.471626459989508</v>
      </c>
      <c r="E34" s="46">
        <v>6.7426849614559758</v>
      </c>
    </row>
    <row r="35" spans="2:5" x14ac:dyDescent="0.25">
      <c r="B35" s="33">
        <v>41944</v>
      </c>
      <c r="C35" s="46">
        <v>82.32276331920248</v>
      </c>
      <c r="D35" s="46">
        <v>10.669566066308708</v>
      </c>
      <c r="E35" s="46">
        <v>7.0076706108917683</v>
      </c>
    </row>
    <row r="36" spans="2:5" x14ac:dyDescent="0.25">
      <c r="B36" s="33">
        <v>41974</v>
      </c>
      <c r="C36" s="46">
        <v>83.219299321562602</v>
      </c>
      <c r="D36" s="46">
        <v>10.475783947680405</v>
      </c>
      <c r="E36" s="46">
        <v>6.3049167348321751</v>
      </c>
    </row>
    <row r="37" spans="2:5" x14ac:dyDescent="0.25">
      <c r="B37" s="33">
        <v>42005</v>
      </c>
      <c r="C37" s="46">
        <v>84.784108825413895</v>
      </c>
      <c r="D37" s="46">
        <v>8.8028746022793847</v>
      </c>
      <c r="E37" s="46">
        <v>6.4130165648812003</v>
      </c>
    </row>
    <row r="38" spans="2:5" x14ac:dyDescent="0.25">
      <c r="B38" s="33">
        <v>42036</v>
      </c>
      <c r="C38" s="46">
        <v>84.52589124871993</v>
      </c>
      <c r="D38" s="46">
        <v>8.1632004778787941</v>
      </c>
      <c r="E38" s="46">
        <v>7.3109082773173517</v>
      </c>
    </row>
    <row r="39" spans="2:5" x14ac:dyDescent="0.25">
      <c r="B39" s="33">
        <v>42064</v>
      </c>
      <c r="C39" s="46">
        <v>84.336781834130605</v>
      </c>
      <c r="D39" s="46">
        <v>8.050554009695734</v>
      </c>
      <c r="E39" s="46">
        <v>7.6126641630003373</v>
      </c>
    </row>
    <row r="40" spans="2:5" x14ac:dyDescent="0.25">
      <c r="B40" s="33">
        <v>42095</v>
      </c>
      <c r="C40" s="46">
        <v>84.686326411343885</v>
      </c>
      <c r="D40" s="46">
        <v>7.4938964815642217</v>
      </c>
      <c r="E40" s="46">
        <v>7.8197771070918982</v>
      </c>
    </row>
    <row r="41" spans="2:5" x14ac:dyDescent="0.25">
      <c r="B41" s="33">
        <v>42125</v>
      </c>
      <c r="C41" s="46">
        <v>85.338882834967023</v>
      </c>
      <c r="D41" s="46">
        <v>7.0424314921044742</v>
      </c>
      <c r="E41" s="46">
        <v>7.6186856679106132</v>
      </c>
    </row>
    <row r="42" spans="2:5" x14ac:dyDescent="0.25">
      <c r="B42" s="33">
        <v>42156</v>
      </c>
      <c r="C42" s="46">
        <v>85.678927433340618</v>
      </c>
      <c r="D42" s="46">
        <v>6.890459297544635</v>
      </c>
      <c r="E42" s="46">
        <v>7.4306132754059258</v>
      </c>
    </row>
    <row r="43" spans="2:5" x14ac:dyDescent="0.25">
      <c r="B43" s="33">
        <v>42186</v>
      </c>
      <c r="C43" s="46">
        <v>85.498230066688933</v>
      </c>
      <c r="D43" s="46">
        <v>7.472786035483117</v>
      </c>
      <c r="E43" s="46">
        <v>7.0289838978279509</v>
      </c>
    </row>
    <row r="44" spans="2:5" x14ac:dyDescent="0.25">
      <c r="B44" s="33">
        <v>42217</v>
      </c>
      <c r="C44" s="46">
        <v>85.975982880610061</v>
      </c>
      <c r="D44" s="46">
        <v>6.8934138121242663</v>
      </c>
      <c r="E44" s="46">
        <v>7.1306033136294147</v>
      </c>
    </row>
    <row r="45" spans="2:5" x14ac:dyDescent="0.25">
      <c r="B45" s="33">
        <v>42248</v>
      </c>
      <c r="C45" s="46">
        <v>84.822294177886207</v>
      </c>
      <c r="D45" s="46">
        <v>7.9786719564832227</v>
      </c>
      <c r="E45" s="46">
        <v>7.1990338672870733</v>
      </c>
    </row>
    <row r="46" spans="2:5" x14ac:dyDescent="0.25">
      <c r="B46" s="33">
        <v>42278</v>
      </c>
      <c r="C46" s="46">
        <v>84.519232875328953</v>
      </c>
      <c r="D46" s="46">
        <v>8.1096608879092358</v>
      </c>
      <c r="E46" s="46">
        <v>7.3711062367618236</v>
      </c>
    </row>
    <row r="47" spans="2:5" x14ac:dyDescent="0.25">
      <c r="B47" s="33">
        <v>42309</v>
      </c>
      <c r="C47" s="46">
        <v>84.958393660001434</v>
      </c>
      <c r="D47" s="46">
        <v>7.7211217969075179</v>
      </c>
      <c r="E47" s="46">
        <v>7.3204845430910419</v>
      </c>
    </row>
    <row r="48" spans="2:5" x14ac:dyDescent="0.25">
      <c r="B48" s="33">
        <v>42339</v>
      </c>
      <c r="C48" s="46">
        <v>85.768460737438957</v>
      </c>
      <c r="D48" s="46">
        <v>7.5723013453121464</v>
      </c>
      <c r="E48" s="46">
        <v>6.6592379172488947</v>
      </c>
    </row>
    <row r="49" spans="2:5" x14ac:dyDescent="0.25">
      <c r="B49" s="33">
        <v>42370</v>
      </c>
      <c r="C49" s="46">
        <v>87.472083800244874</v>
      </c>
      <c r="D49" s="46">
        <v>6.1280580138350036</v>
      </c>
      <c r="E49" s="46">
        <v>6.3998581859201362</v>
      </c>
    </row>
    <row r="50" spans="2:5" x14ac:dyDescent="0.25">
      <c r="B50" s="33">
        <v>42401</v>
      </c>
      <c r="C50" s="46">
        <v>85.76605781644362</v>
      </c>
      <c r="D50" s="46">
        <v>6.9537292361917382</v>
      </c>
      <c r="E50" s="46">
        <v>7.2802129473646433</v>
      </c>
    </row>
    <row r="51" spans="2:5" x14ac:dyDescent="0.25">
      <c r="B51" s="33">
        <v>42430</v>
      </c>
      <c r="C51" s="46">
        <v>85.999289459992056</v>
      </c>
      <c r="D51" s="46">
        <v>6.2707512125528622</v>
      </c>
      <c r="E51" s="46">
        <v>7.72995932745508</v>
      </c>
    </row>
    <row r="52" spans="2:5" x14ac:dyDescent="0.25">
      <c r="B52" s="33">
        <v>42461</v>
      </c>
      <c r="C52" s="46">
        <v>85.415698147338716</v>
      </c>
      <c r="D52" s="46">
        <v>6.693882373633711</v>
      </c>
      <c r="E52" s="46">
        <v>7.8904194790275719</v>
      </c>
    </row>
    <row r="53" spans="2:5" x14ac:dyDescent="0.25">
      <c r="B53" s="33">
        <v>42491</v>
      </c>
      <c r="C53" s="46">
        <v>85.098570728475693</v>
      </c>
      <c r="D53" s="46">
        <v>7.2424178028990749</v>
      </c>
      <c r="E53" s="46">
        <v>7.6590114686252093</v>
      </c>
    </row>
    <row r="54" spans="2:5" x14ac:dyDescent="0.25">
      <c r="B54" s="33">
        <v>42522</v>
      </c>
      <c r="C54" s="46">
        <v>85.624329064137811</v>
      </c>
      <c r="D54" s="46">
        <v>6.9657823155156962</v>
      </c>
      <c r="E54" s="46">
        <v>7.4098886203464831</v>
      </c>
    </row>
    <row r="55" spans="2:5" x14ac:dyDescent="0.25">
      <c r="B55" s="33">
        <v>42552</v>
      </c>
      <c r="C55" s="46">
        <v>87.013124355689328</v>
      </c>
      <c r="D55" s="46">
        <v>5.9650357402092906</v>
      </c>
      <c r="E55" s="46">
        <v>7.0218399041013821</v>
      </c>
    </row>
    <row r="56" spans="2:5" x14ac:dyDescent="0.25">
      <c r="B56" s="33">
        <v>42583</v>
      </c>
      <c r="C56" s="46">
        <v>86.877294193481106</v>
      </c>
      <c r="D56" s="46">
        <v>5.9476993785569716</v>
      </c>
      <c r="E56" s="46">
        <v>7.175006427961943</v>
      </c>
    </row>
    <row r="57" spans="2:5" x14ac:dyDescent="0.25">
      <c r="B57" s="33">
        <v>42614</v>
      </c>
      <c r="C57" s="46">
        <v>87.652263277005673</v>
      </c>
      <c r="D57" s="46">
        <v>4.5867796660415374</v>
      </c>
      <c r="E57" s="46">
        <v>7.7609570569527806</v>
      </c>
    </row>
    <row r="58" spans="2:5" x14ac:dyDescent="0.25">
      <c r="B58" s="33">
        <v>42644</v>
      </c>
      <c r="C58" s="46">
        <v>88.226325183042348</v>
      </c>
      <c r="D58" s="46">
        <v>4.0565916422529238</v>
      </c>
      <c r="E58" s="46">
        <v>7.7170831747047144</v>
      </c>
    </row>
    <row r="59" spans="2:5" x14ac:dyDescent="0.25">
      <c r="B59" s="33">
        <v>42675</v>
      </c>
      <c r="C59" s="46">
        <v>87.833431513085912</v>
      </c>
      <c r="D59" s="46">
        <v>4.5827518689636131</v>
      </c>
      <c r="E59" s="46">
        <v>7.5838166179504629</v>
      </c>
    </row>
    <row r="60" spans="2:5" x14ac:dyDescent="0.25">
      <c r="B60" s="33">
        <v>42705</v>
      </c>
      <c r="C60" s="46">
        <v>88.274815403302284</v>
      </c>
      <c r="D60" s="46">
        <v>4.3493397959028908</v>
      </c>
      <c r="E60" s="46">
        <v>7.3758448007948232</v>
      </c>
    </row>
    <row r="61" spans="2:5" x14ac:dyDescent="0.25">
      <c r="B61" s="33">
        <v>42736</v>
      </c>
      <c r="C61" s="46">
        <v>89.416458697036887</v>
      </c>
      <c r="D61" s="46">
        <v>3.5707512908037025</v>
      </c>
      <c r="E61" s="46">
        <v>7.0127900121594173</v>
      </c>
    </row>
    <row r="62" spans="2:5" x14ac:dyDescent="0.25">
      <c r="B62" s="33">
        <v>42767</v>
      </c>
      <c r="C62" s="46">
        <v>88.646319185295482</v>
      </c>
      <c r="D62" s="46">
        <v>3.5454344505780027</v>
      </c>
      <c r="E62" s="46">
        <v>7.8082463641265285</v>
      </c>
    </row>
    <row r="63" spans="2:5" x14ac:dyDescent="0.25">
      <c r="B63" s="33">
        <v>42795</v>
      </c>
      <c r="C63" s="46">
        <v>88.097743505890136</v>
      </c>
      <c r="D63" s="46">
        <v>3.7101623580298955</v>
      </c>
      <c r="E63" s="46">
        <v>8.1920941360799642</v>
      </c>
    </row>
    <row r="64" spans="2:5" x14ac:dyDescent="0.25">
      <c r="B64" s="33">
        <v>42826</v>
      </c>
      <c r="C64" s="46">
        <v>88.036482003803599</v>
      </c>
      <c r="D64" s="46">
        <v>3.1566659961756978</v>
      </c>
      <c r="E64" s="46">
        <v>8.806851988053694</v>
      </c>
    </row>
    <row r="65" spans="2:5" x14ac:dyDescent="0.25">
      <c r="B65" s="33">
        <v>42856</v>
      </c>
      <c r="C65" s="46">
        <v>88.671634804225221</v>
      </c>
      <c r="D65" s="46">
        <v>3.1528195529516481</v>
      </c>
      <c r="E65" s="46">
        <v>8.1755456428231419</v>
      </c>
    </row>
    <row r="66" spans="2:5" x14ac:dyDescent="0.25">
      <c r="B66" s="33">
        <v>42887</v>
      </c>
      <c r="C66" s="46">
        <v>88.97044481621964</v>
      </c>
      <c r="D66" s="46">
        <v>2.9010729597229674</v>
      </c>
      <c r="E66" s="46">
        <v>8.1284822240573877</v>
      </c>
    </row>
    <row r="67" spans="2:5" x14ac:dyDescent="0.25">
      <c r="B67" s="33">
        <v>42917</v>
      </c>
      <c r="C67" s="46">
        <v>89.662481782986518</v>
      </c>
      <c r="D67" s="46">
        <v>2.7839458779614397</v>
      </c>
      <c r="E67" s="46">
        <v>7.5535723390520504</v>
      </c>
    </row>
    <row r="68" spans="2:5" x14ac:dyDescent="0.25">
      <c r="B68" s="33">
        <v>42948</v>
      </c>
      <c r="C68" s="46">
        <v>89.892711528492214</v>
      </c>
      <c r="D68" s="46">
        <v>2.4452663515208846</v>
      </c>
      <c r="E68" s="46">
        <v>7.662022119986907</v>
      </c>
    </row>
    <row r="69" spans="2:5" x14ac:dyDescent="0.25">
      <c r="B69" s="33">
        <v>42979</v>
      </c>
      <c r="C69" s="46">
        <v>88.712427449409148</v>
      </c>
      <c r="D69" s="46">
        <v>3.0139208914949522</v>
      </c>
      <c r="E69" s="46">
        <v>8.2736516590958988</v>
      </c>
    </row>
    <row r="70" spans="2:5" x14ac:dyDescent="0.25">
      <c r="B70" s="33">
        <v>43009</v>
      </c>
      <c r="C70" s="46">
        <v>88.973473956669793</v>
      </c>
      <c r="D70" s="46">
        <v>2.5090381109825914</v>
      </c>
      <c r="E70" s="46">
        <v>8.5174879323476187</v>
      </c>
    </row>
    <row r="71" spans="2:5" x14ac:dyDescent="0.25">
      <c r="B71" s="33">
        <v>43040</v>
      </c>
      <c r="C71" s="46">
        <v>89.673401152513691</v>
      </c>
      <c r="D71" s="46">
        <v>1.8636516924273907</v>
      </c>
      <c r="E71" s="46">
        <v>8.4629471550589184</v>
      </c>
    </row>
    <row r="72" spans="2:5" x14ac:dyDescent="0.25">
      <c r="B72" s="33">
        <v>43070</v>
      </c>
      <c r="C72" s="46">
        <v>87.317545826545512</v>
      </c>
      <c r="D72" s="46">
        <v>4.7743450549504125</v>
      </c>
      <c r="E72" s="46">
        <v>7.9081091185040782</v>
      </c>
    </row>
    <row r="73" spans="2:5" x14ac:dyDescent="0.25">
      <c r="B73" s="33">
        <v>43101</v>
      </c>
      <c r="C73" s="46">
        <v>87.131353731933885</v>
      </c>
      <c r="D73" s="46">
        <v>5.815470623466636</v>
      </c>
      <c r="E73" s="46">
        <v>7.0531756445994871</v>
      </c>
    </row>
    <row r="74" spans="2:5" x14ac:dyDescent="0.25">
      <c r="B74" s="33">
        <v>43132</v>
      </c>
      <c r="C74" s="46">
        <v>86.170184623992924</v>
      </c>
      <c r="D74" s="46">
        <v>6.0135999386666041</v>
      </c>
      <c r="E74" s="46">
        <v>7.8162154373404871</v>
      </c>
    </row>
    <row r="75" spans="2:5" x14ac:dyDescent="0.25">
      <c r="B75" s="33">
        <v>43160</v>
      </c>
      <c r="C75" s="46">
        <v>85.987083212465905</v>
      </c>
      <c r="D75" s="46">
        <v>5.6102720390281222</v>
      </c>
      <c r="E75" s="46">
        <v>8.4026447485059883</v>
      </c>
    </row>
    <row r="76" spans="2:5" x14ac:dyDescent="0.25">
      <c r="B76" s="33">
        <v>43191</v>
      </c>
      <c r="C76" s="46">
        <v>85.70845849792515</v>
      </c>
      <c r="D76" s="46">
        <v>5.7523760107162181</v>
      </c>
      <c r="E76" s="46">
        <v>8.5391654913586521</v>
      </c>
    </row>
    <row r="77" spans="2:5" x14ac:dyDescent="0.25">
      <c r="B77" s="33">
        <v>43221</v>
      </c>
      <c r="C77" s="46">
        <v>85.414332997583003</v>
      </c>
      <c r="D77" s="46">
        <v>6.1674420300898172</v>
      </c>
      <c r="E77" s="46">
        <v>8.4182249723271809</v>
      </c>
    </row>
    <row r="78" spans="2:5" x14ac:dyDescent="0.25">
      <c r="B78" s="33">
        <v>43252</v>
      </c>
      <c r="C78" s="46">
        <v>85.890076916486152</v>
      </c>
      <c r="D78" s="46">
        <v>5.8002993271559733</v>
      </c>
      <c r="E78" s="46">
        <v>8.3096237563578725</v>
      </c>
    </row>
    <row r="79" spans="2:5" x14ac:dyDescent="0.25">
      <c r="B79" s="33">
        <v>43282</v>
      </c>
      <c r="C79" s="46">
        <v>87.057758931489943</v>
      </c>
      <c r="D79" s="46">
        <v>5.2213680809648206</v>
      </c>
      <c r="E79" s="46">
        <v>7.7208729875452313</v>
      </c>
    </row>
    <row r="80" spans="2:5" x14ac:dyDescent="0.25">
      <c r="B80" s="33">
        <v>43313</v>
      </c>
      <c r="C80" s="46">
        <v>86.699770396721647</v>
      </c>
      <c r="D80" s="46">
        <v>5.5588523179136002</v>
      </c>
      <c r="E80" s="46">
        <v>7.741377285364762</v>
      </c>
    </row>
    <row r="81" spans="2:5" x14ac:dyDescent="0.25">
      <c r="B81" s="33">
        <v>43344</v>
      </c>
      <c r="C81" s="46">
        <v>86.082849373760197</v>
      </c>
      <c r="D81" s="46">
        <v>5.8047014292239201</v>
      </c>
      <c r="E81" s="46">
        <v>8.1124491970158914</v>
      </c>
    </row>
    <row r="82" spans="2:5" x14ac:dyDescent="0.25">
      <c r="B82" s="33">
        <v>43374</v>
      </c>
      <c r="C82" s="46">
        <v>86.611230464389848</v>
      </c>
      <c r="D82" s="46">
        <v>5.8699041260743341</v>
      </c>
      <c r="E82" s="46">
        <v>7.5188654095358283</v>
      </c>
    </row>
    <row r="83" spans="2:5" x14ac:dyDescent="0.25">
      <c r="B83" s="33">
        <v>43405</v>
      </c>
      <c r="C83" s="46">
        <v>86.231826835936388</v>
      </c>
      <c r="D83" s="46">
        <v>5.5610606079943903</v>
      </c>
      <c r="E83" s="46">
        <v>8.2071125560692266</v>
      </c>
    </row>
    <row r="84" spans="2:5" x14ac:dyDescent="0.25">
      <c r="B84" s="33">
        <v>43435</v>
      </c>
      <c r="C84" s="46">
        <v>86.180553861175142</v>
      </c>
      <c r="D84" s="46">
        <v>5.6573305986233891</v>
      </c>
      <c r="E84" s="46">
        <v>8.162115540201464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4"/>
  <sheetViews>
    <sheetView workbookViewId="0">
      <selection activeCell="Q29" sqref="Q29"/>
    </sheetView>
  </sheetViews>
  <sheetFormatPr defaultRowHeight="15" x14ac:dyDescent="0.25"/>
  <sheetData>
    <row r="1" spans="1:26" x14ac:dyDescent="0.25">
      <c r="A1" s="21"/>
      <c r="B1" s="36" t="s">
        <v>524</v>
      </c>
    </row>
    <row r="2" spans="1:26" x14ac:dyDescent="0.25">
      <c r="A2" s="21"/>
      <c r="B2" s="36" t="s">
        <v>20</v>
      </c>
    </row>
    <row r="3" spans="1:26" x14ac:dyDescent="0.25">
      <c r="A3" s="21"/>
      <c r="B3" s="37" t="s">
        <v>337</v>
      </c>
    </row>
    <row r="4" spans="1:26" x14ac:dyDescent="0.25">
      <c r="A4" s="38" t="s">
        <v>0</v>
      </c>
      <c r="B4" s="21" t="s">
        <v>570</v>
      </c>
    </row>
    <row r="5" spans="1:26" x14ac:dyDescent="0.25">
      <c r="A5" s="38" t="s">
        <v>1</v>
      </c>
      <c r="B5" s="21"/>
    </row>
    <row r="6" spans="1:26" x14ac:dyDescent="0.25">
      <c r="A6" s="38" t="s">
        <v>2</v>
      </c>
      <c r="B6" s="21"/>
    </row>
    <row r="7" spans="1:26" x14ac:dyDescent="0.25">
      <c r="A7" s="38" t="s">
        <v>3</v>
      </c>
      <c r="B7" s="39" t="s">
        <v>313</v>
      </c>
    </row>
    <row r="8" spans="1:26" x14ac:dyDescent="0.25">
      <c r="A8" s="38" t="s">
        <v>4</v>
      </c>
      <c r="B8" s="21" t="s">
        <v>23</v>
      </c>
    </row>
    <row r="9" spans="1:26" x14ac:dyDescent="0.25">
      <c r="A9" s="38" t="s">
        <v>5</v>
      </c>
      <c r="B9" s="21"/>
    </row>
    <row r="10" spans="1:26" x14ac:dyDescent="0.25">
      <c r="A10" s="40" t="s">
        <v>6</v>
      </c>
      <c r="B10" s="21"/>
    </row>
    <row r="11" spans="1:26" x14ac:dyDescent="0.25">
      <c r="A11" s="41"/>
      <c r="B11" s="4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x14ac:dyDescent="0.25">
      <c r="B12" s="22" t="s">
        <v>16</v>
      </c>
      <c r="C12" s="22" t="s">
        <v>308</v>
      </c>
      <c r="D12" s="22" t="s">
        <v>571</v>
      </c>
      <c r="E12" s="22" t="s">
        <v>310</v>
      </c>
    </row>
    <row r="13" spans="1:26" x14ac:dyDescent="0.25">
      <c r="B13" s="89">
        <v>41275</v>
      </c>
      <c r="C13" s="45">
        <v>79.89848242603091</v>
      </c>
      <c r="D13" s="45">
        <v>0.38397889632066512</v>
      </c>
      <c r="E13" s="45">
        <v>19.717538677648424</v>
      </c>
    </row>
    <row r="14" spans="1:26" x14ac:dyDescent="0.25">
      <c r="B14" s="89">
        <v>41306</v>
      </c>
      <c r="C14" s="45">
        <v>80.942252843640546</v>
      </c>
      <c r="D14" s="45">
        <v>0.32918343614957868</v>
      </c>
      <c r="E14" s="45">
        <v>18.728563720209888</v>
      </c>
    </row>
    <row r="15" spans="1:26" x14ac:dyDescent="0.25">
      <c r="B15" s="89">
        <v>41334</v>
      </c>
      <c r="C15" s="45">
        <v>81.397363331569196</v>
      </c>
      <c r="D15" s="45">
        <v>0.30285336250301376</v>
      </c>
      <c r="E15" s="45">
        <v>18.299783305927779</v>
      </c>
    </row>
    <row r="16" spans="1:26" x14ac:dyDescent="0.25">
      <c r="B16" s="89">
        <v>41365</v>
      </c>
      <c r="C16" s="45">
        <v>82.077485393428574</v>
      </c>
      <c r="D16" s="45">
        <v>0.33048800019092078</v>
      </c>
      <c r="E16" s="45">
        <v>17.592026606380522</v>
      </c>
    </row>
    <row r="17" spans="2:5" x14ac:dyDescent="0.25">
      <c r="B17" s="89">
        <v>41395</v>
      </c>
      <c r="C17" s="45">
        <v>81.191943608507472</v>
      </c>
      <c r="D17" s="45">
        <v>0.24096686226716177</v>
      </c>
      <c r="E17" s="45">
        <v>18.567089529225377</v>
      </c>
    </row>
    <row r="18" spans="2:5" x14ac:dyDescent="0.25">
      <c r="B18" s="89">
        <v>41426</v>
      </c>
      <c r="C18" s="45">
        <v>77.97190742335232</v>
      </c>
      <c r="D18" s="45">
        <v>0.31120410403447718</v>
      </c>
      <c r="E18" s="45">
        <v>21.716888472613192</v>
      </c>
    </row>
    <row r="19" spans="2:5" x14ac:dyDescent="0.25">
      <c r="B19" s="89">
        <v>41456</v>
      </c>
      <c r="C19" s="45">
        <v>76.334100111570962</v>
      </c>
      <c r="D19" s="45">
        <v>0.34375337266274603</v>
      </c>
      <c r="E19" s="45">
        <v>23.322146515766292</v>
      </c>
    </row>
    <row r="20" spans="2:5" x14ac:dyDescent="0.25">
      <c r="B20" s="89">
        <v>41487</v>
      </c>
      <c r="C20" s="45">
        <v>77.324699630329874</v>
      </c>
      <c r="D20" s="45">
        <v>0.32321693727445172</v>
      </c>
      <c r="E20" s="45">
        <v>22.352083432395673</v>
      </c>
    </row>
    <row r="21" spans="2:5" x14ac:dyDescent="0.25">
      <c r="B21" s="89">
        <v>41518</v>
      </c>
      <c r="C21" s="45">
        <v>82.078059291392847</v>
      </c>
      <c r="D21" s="45">
        <v>0.25989512296539147</v>
      </c>
      <c r="E21" s="45">
        <v>17.662045585641764</v>
      </c>
    </row>
    <row r="22" spans="2:5" x14ac:dyDescent="0.25">
      <c r="B22" s="89">
        <v>41548</v>
      </c>
      <c r="C22" s="45">
        <v>83.507507116514631</v>
      </c>
      <c r="D22" s="45">
        <v>0.17382456031866833</v>
      </c>
      <c r="E22" s="45">
        <v>16.318668323166705</v>
      </c>
    </row>
    <row r="23" spans="2:5" x14ac:dyDescent="0.25">
      <c r="B23" s="89">
        <v>41579</v>
      </c>
      <c r="C23" s="45">
        <v>84.662408140433868</v>
      </c>
      <c r="D23" s="45">
        <v>0.23091787781913212</v>
      </c>
      <c r="E23" s="45">
        <v>15.106673981747013</v>
      </c>
    </row>
    <row r="24" spans="2:5" x14ac:dyDescent="0.25">
      <c r="B24" s="89">
        <v>41609</v>
      </c>
      <c r="C24" s="45">
        <v>81.283184187036738</v>
      </c>
      <c r="D24" s="45">
        <v>0.32650172542846551</v>
      </c>
      <c r="E24" s="45">
        <v>18.390314087534794</v>
      </c>
    </row>
    <row r="25" spans="2:5" x14ac:dyDescent="0.25">
      <c r="B25" s="89">
        <v>41640</v>
      </c>
      <c r="C25" s="45">
        <v>82.273402390998086</v>
      </c>
      <c r="D25" s="45">
        <v>0.35872781735542386</v>
      </c>
      <c r="E25" s="45">
        <v>17.367869791646477</v>
      </c>
    </row>
    <row r="26" spans="2:5" x14ac:dyDescent="0.25">
      <c r="B26" s="89">
        <v>41671</v>
      </c>
      <c r="C26" s="45">
        <v>83.52794737179191</v>
      </c>
      <c r="D26" s="45">
        <v>0.21470695272772142</v>
      </c>
      <c r="E26" s="45">
        <v>16.257345675480362</v>
      </c>
    </row>
    <row r="27" spans="2:5" x14ac:dyDescent="0.25">
      <c r="B27" s="89">
        <v>41699</v>
      </c>
      <c r="C27" s="45">
        <v>83.388783554150223</v>
      </c>
      <c r="D27" s="45">
        <v>0.25092984363204507</v>
      </c>
      <c r="E27" s="45">
        <v>16.360286602217723</v>
      </c>
    </row>
    <row r="28" spans="2:5" x14ac:dyDescent="0.25">
      <c r="B28" s="89">
        <v>41730</v>
      </c>
      <c r="C28" s="45">
        <v>82.85597771964251</v>
      </c>
      <c r="D28" s="45">
        <v>0.2385952365476898</v>
      </c>
      <c r="E28" s="45">
        <v>16.905427043809809</v>
      </c>
    </row>
    <row r="29" spans="2:5" x14ac:dyDescent="0.25">
      <c r="B29" s="89">
        <v>41760</v>
      </c>
      <c r="C29" s="45">
        <v>82.769190596553514</v>
      </c>
      <c r="D29" s="45">
        <v>0.21997967983955818</v>
      </c>
      <c r="E29" s="45">
        <v>17.010829723606939</v>
      </c>
    </row>
    <row r="30" spans="2:5" x14ac:dyDescent="0.25">
      <c r="B30" s="89">
        <v>41791</v>
      </c>
      <c r="C30" s="45">
        <v>79.118332301229117</v>
      </c>
      <c r="D30" s="45">
        <v>0.18787663524958248</v>
      </c>
      <c r="E30" s="45">
        <v>20.693791063521299</v>
      </c>
    </row>
    <row r="31" spans="2:5" x14ac:dyDescent="0.25">
      <c r="B31" s="89">
        <v>41821</v>
      </c>
      <c r="C31" s="45">
        <v>77.09543119705171</v>
      </c>
      <c r="D31" s="45">
        <v>0.25381628065360157</v>
      </c>
      <c r="E31" s="45">
        <v>22.650752522294681</v>
      </c>
    </row>
    <row r="32" spans="2:5" x14ac:dyDescent="0.25">
      <c r="B32" s="89">
        <v>41852</v>
      </c>
      <c r="C32" s="45">
        <v>78.1013622796725</v>
      </c>
      <c r="D32" s="45">
        <v>0.26104738674283473</v>
      </c>
      <c r="E32" s="45">
        <v>21.637590333584662</v>
      </c>
    </row>
    <row r="33" spans="2:5" x14ac:dyDescent="0.25">
      <c r="B33" s="89">
        <v>41883</v>
      </c>
      <c r="C33" s="45">
        <v>82.875323218434787</v>
      </c>
      <c r="D33" s="45">
        <v>0.17534671647854841</v>
      </c>
      <c r="E33" s="45">
        <v>16.949330065086659</v>
      </c>
    </row>
    <row r="34" spans="2:5" x14ac:dyDescent="0.25">
      <c r="B34" s="89">
        <v>41913</v>
      </c>
      <c r="C34" s="45">
        <v>84.47649891986822</v>
      </c>
      <c r="D34" s="45">
        <v>0.15191526178111484</v>
      </c>
      <c r="E34" s="45">
        <v>15.371585818350683</v>
      </c>
    </row>
    <row r="35" spans="2:5" x14ac:dyDescent="0.25">
      <c r="B35" s="89">
        <v>41944</v>
      </c>
      <c r="C35" s="45">
        <v>85.0367361439707</v>
      </c>
      <c r="D35" s="45">
        <v>0.17867190236705782</v>
      </c>
      <c r="E35" s="45">
        <v>14.784591953662252</v>
      </c>
    </row>
    <row r="36" spans="2:5" x14ac:dyDescent="0.25">
      <c r="B36" s="89">
        <v>41974</v>
      </c>
      <c r="C36" s="45">
        <v>82.386939055892199</v>
      </c>
      <c r="D36" s="45">
        <v>0.23042300483955247</v>
      </c>
      <c r="E36" s="45">
        <v>17.38263793926825</v>
      </c>
    </row>
    <row r="37" spans="2:5" x14ac:dyDescent="0.25">
      <c r="B37" s="89">
        <v>42005</v>
      </c>
      <c r="C37" s="45">
        <v>82.785088231494711</v>
      </c>
      <c r="D37" s="45">
        <v>0.218920273002604</v>
      </c>
      <c r="E37" s="45">
        <v>16.995991495502704</v>
      </c>
    </row>
    <row r="38" spans="2:5" x14ac:dyDescent="0.25">
      <c r="B38" s="89">
        <v>42036</v>
      </c>
      <c r="C38" s="45">
        <v>83.946108749702589</v>
      </c>
      <c r="D38" s="45">
        <v>0.18901862309816261</v>
      </c>
      <c r="E38" s="45">
        <v>15.864872627199253</v>
      </c>
    </row>
    <row r="39" spans="2:5" x14ac:dyDescent="0.25">
      <c r="B39" s="89">
        <v>42064</v>
      </c>
      <c r="C39" s="45">
        <v>84.562645775246509</v>
      </c>
      <c r="D39" s="45">
        <v>0.19096865318353834</v>
      </c>
      <c r="E39" s="45">
        <v>15.246385571569949</v>
      </c>
    </row>
    <row r="40" spans="2:5" x14ac:dyDescent="0.25">
      <c r="B40" s="89">
        <v>42095</v>
      </c>
      <c r="C40" s="45">
        <v>84.041229328972918</v>
      </c>
      <c r="D40" s="45">
        <v>0.18617628765204836</v>
      </c>
      <c r="E40" s="45">
        <v>15.772594383375043</v>
      </c>
    </row>
    <row r="41" spans="2:5" x14ac:dyDescent="0.25">
      <c r="B41" s="89">
        <v>42125</v>
      </c>
      <c r="C41" s="45">
        <v>82.836894100717416</v>
      </c>
      <c r="D41" s="45">
        <v>0.23521373324347836</v>
      </c>
      <c r="E41" s="45">
        <v>16.927892166039097</v>
      </c>
    </row>
    <row r="42" spans="2:5" x14ac:dyDescent="0.25">
      <c r="B42" s="89">
        <v>42156</v>
      </c>
      <c r="C42" s="45">
        <v>80.142819866010171</v>
      </c>
      <c r="D42" s="45">
        <v>0.24854455761196703</v>
      </c>
      <c r="E42" s="45">
        <v>19.608635576377864</v>
      </c>
    </row>
    <row r="43" spans="2:5" x14ac:dyDescent="0.25">
      <c r="B43" s="89">
        <v>42186</v>
      </c>
      <c r="C43" s="45">
        <v>78.64338680991149</v>
      </c>
      <c r="D43" s="45">
        <v>0.25333381379031655</v>
      </c>
      <c r="E43" s="45">
        <v>21.1032793762982</v>
      </c>
    </row>
    <row r="44" spans="2:5" x14ac:dyDescent="0.25">
      <c r="B44" s="89">
        <v>42217</v>
      </c>
      <c r="C44" s="45">
        <v>80.273329600930012</v>
      </c>
      <c r="D44" s="45">
        <v>0.23207296237021222</v>
      </c>
      <c r="E44" s="45">
        <v>19.494597436699785</v>
      </c>
    </row>
    <row r="45" spans="2:5" x14ac:dyDescent="0.25">
      <c r="B45" s="89">
        <v>42248</v>
      </c>
      <c r="C45" s="45">
        <v>83.70421007889675</v>
      </c>
      <c r="D45" s="45">
        <v>0.1672766789213658</v>
      </c>
      <c r="E45" s="45">
        <v>16.128513242181867</v>
      </c>
    </row>
    <row r="46" spans="2:5" x14ac:dyDescent="0.25">
      <c r="B46" s="89">
        <v>42278</v>
      </c>
      <c r="C46" s="45">
        <v>84.961446418014162</v>
      </c>
      <c r="D46" s="45">
        <v>0.14803510853309285</v>
      </c>
      <c r="E46" s="45">
        <v>14.890518473452744</v>
      </c>
    </row>
    <row r="47" spans="2:5" x14ac:dyDescent="0.25">
      <c r="B47" s="89">
        <v>42309</v>
      </c>
      <c r="C47" s="45">
        <v>86.233116157784579</v>
      </c>
      <c r="D47" s="45">
        <v>0.19249073286899193</v>
      </c>
      <c r="E47" s="45">
        <v>13.574393109346428</v>
      </c>
    </row>
    <row r="48" spans="2:5" x14ac:dyDescent="0.25">
      <c r="B48" s="89">
        <v>42339</v>
      </c>
      <c r="C48" s="45">
        <v>83.599296199561621</v>
      </c>
      <c r="D48" s="45">
        <v>0.20568733471865949</v>
      </c>
      <c r="E48" s="45">
        <v>16.195016465719711</v>
      </c>
    </row>
    <row r="49" spans="2:5" x14ac:dyDescent="0.25">
      <c r="B49" s="89">
        <v>42370</v>
      </c>
      <c r="C49" s="45">
        <v>83.798839952894042</v>
      </c>
      <c r="D49" s="45">
        <v>0.17167062708760286</v>
      </c>
      <c r="E49" s="45">
        <v>16.029489420018358</v>
      </c>
    </row>
    <row r="50" spans="2:5" x14ac:dyDescent="0.25">
      <c r="B50" s="89">
        <v>42401</v>
      </c>
      <c r="C50" s="45">
        <v>85.663433147501465</v>
      </c>
      <c r="D50" s="45">
        <v>0.1779839837449135</v>
      </c>
      <c r="E50" s="45">
        <v>14.158582868753633</v>
      </c>
    </row>
    <row r="51" spans="2:5" x14ac:dyDescent="0.25">
      <c r="B51" s="89">
        <v>42430</v>
      </c>
      <c r="C51" s="45">
        <v>84.66220187798028</v>
      </c>
      <c r="D51" s="45">
        <v>0.15078513988102749</v>
      </c>
      <c r="E51" s="45">
        <v>15.18701298213869</v>
      </c>
    </row>
    <row r="52" spans="2:5" x14ac:dyDescent="0.25">
      <c r="B52" s="89">
        <v>42461</v>
      </c>
      <c r="C52" s="45">
        <v>85.089063514253809</v>
      </c>
      <c r="D52" s="45">
        <v>0.16076080840621421</v>
      </c>
      <c r="E52" s="45">
        <v>14.75017567734</v>
      </c>
    </row>
    <row r="53" spans="2:5" x14ac:dyDescent="0.25">
      <c r="B53" s="89">
        <v>42491</v>
      </c>
      <c r="C53" s="45">
        <v>84.825364281027689</v>
      </c>
      <c r="D53" s="45">
        <v>0.15988421673789582</v>
      </c>
      <c r="E53" s="45">
        <v>15.014751502234406</v>
      </c>
    </row>
    <row r="54" spans="2:5" x14ac:dyDescent="0.25">
      <c r="B54" s="89">
        <v>42522</v>
      </c>
      <c r="C54" s="45">
        <v>82.132848271885109</v>
      </c>
      <c r="D54" s="45">
        <v>0.16889041692781409</v>
      </c>
      <c r="E54" s="45">
        <v>17.698261311187082</v>
      </c>
    </row>
    <row r="55" spans="2:5" x14ac:dyDescent="0.25">
      <c r="B55" s="89">
        <v>42552</v>
      </c>
      <c r="C55" s="45">
        <v>80.132956190040488</v>
      </c>
      <c r="D55" s="45">
        <v>0.2339557807445867</v>
      </c>
      <c r="E55" s="45">
        <v>19.633088029214935</v>
      </c>
    </row>
    <row r="56" spans="2:5" x14ac:dyDescent="0.25">
      <c r="B56" s="89">
        <v>42583</v>
      </c>
      <c r="C56" s="45">
        <v>82.254385519655187</v>
      </c>
      <c r="D56" s="45">
        <v>0.21299962892849886</v>
      </c>
      <c r="E56" s="45">
        <v>17.532614851416326</v>
      </c>
    </row>
    <row r="57" spans="2:5" x14ac:dyDescent="0.25">
      <c r="B57" s="89">
        <v>42614</v>
      </c>
      <c r="C57" s="45">
        <v>85.066021305152447</v>
      </c>
      <c r="D57" s="45">
        <v>0.16099777508133761</v>
      </c>
      <c r="E57" s="45">
        <v>14.77298091976621</v>
      </c>
    </row>
    <row r="58" spans="2:5" x14ac:dyDescent="0.25">
      <c r="B58" s="89">
        <v>42644</v>
      </c>
      <c r="C58" s="45">
        <v>86.003797825706258</v>
      </c>
      <c r="D58" s="45">
        <v>0.20074246899063883</v>
      </c>
      <c r="E58" s="45">
        <v>13.795459705303111</v>
      </c>
    </row>
    <row r="59" spans="2:5" x14ac:dyDescent="0.25">
      <c r="B59" s="89">
        <v>42675</v>
      </c>
      <c r="C59" s="45">
        <v>87.846693828132004</v>
      </c>
      <c r="D59" s="45">
        <v>0.17097366114179413</v>
      </c>
      <c r="E59" s="45">
        <v>11.982332510726202</v>
      </c>
    </row>
    <row r="60" spans="2:5" x14ac:dyDescent="0.25">
      <c r="B60" s="89">
        <v>42705</v>
      </c>
      <c r="C60" s="45">
        <v>84.979389995012838</v>
      </c>
      <c r="D60" s="45">
        <v>0.24030875329066806</v>
      </c>
      <c r="E60" s="45">
        <v>14.780301251696509</v>
      </c>
    </row>
    <row r="61" spans="2:5" x14ac:dyDescent="0.25">
      <c r="B61" s="89">
        <v>42736</v>
      </c>
      <c r="C61" s="45">
        <v>85.200784364042164</v>
      </c>
      <c r="D61" s="45">
        <v>0.23910990044350502</v>
      </c>
      <c r="E61" s="45">
        <v>14.560105735514336</v>
      </c>
    </row>
    <row r="62" spans="2:5" x14ac:dyDescent="0.25">
      <c r="B62" s="89">
        <v>42767</v>
      </c>
      <c r="C62" s="45">
        <v>86.660309239977693</v>
      </c>
      <c r="D62" s="45">
        <v>0.13165793880936905</v>
      </c>
      <c r="E62" s="45">
        <v>13.208032821212939</v>
      </c>
    </row>
    <row r="63" spans="2:5" x14ac:dyDescent="0.25">
      <c r="B63" s="89">
        <v>42795</v>
      </c>
      <c r="C63" s="45">
        <v>87.141281209788758</v>
      </c>
      <c r="D63" s="45">
        <v>0.17889328072219052</v>
      </c>
      <c r="E63" s="45">
        <v>12.679825509489046</v>
      </c>
    </row>
    <row r="64" spans="2:5" x14ac:dyDescent="0.25">
      <c r="B64" s="89">
        <v>42826</v>
      </c>
      <c r="C64" s="45">
        <v>86.827303404192691</v>
      </c>
      <c r="D64" s="45">
        <v>0.14388942304903912</v>
      </c>
      <c r="E64" s="45">
        <v>13.028807172758267</v>
      </c>
    </row>
    <row r="65" spans="2:5" x14ac:dyDescent="0.25">
      <c r="B65" s="89">
        <v>42856</v>
      </c>
      <c r="C65" s="45">
        <v>86.568401959148858</v>
      </c>
      <c r="D65" s="45">
        <v>0.14901047386189245</v>
      </c>
      <c r="E65" s="45">
        <v>13.282587566989232</v>
      </c>
    </row>
    <row r="66" spans="2:5" x14ac:dyDescent="0.25">
      <c r="B66" s="89">
        <v>42887</v>
      </c>
      <c r="C66" s="45">
        <v>84.664004542492989</v>
      </c>
      <c r="D66" s="45">
        <v>0.18543471321558513</v>
      </c>
      <c r="E66" s="45">
        <v>15.150560744291431</v>
      </c>
    </row>
    <row r="67" spans="2:5" x14ac:dyDescent="0.25">
      <c r="B67" s="89">
        <v>42917</v>
      </c>
      <c r="C67" s="45">
        <v>83.273276072093182</v>
      </c>
      <c r="D67" s="45">
        <v>0.24718429087011262</v>
      </c>
      <c r="E67" s="45">
        <v>16.479539637036712</v>
      </c>
    </row>
    <row r="68" spans="2:5" x14ac:dyDescent="0.25">
      <c r="B68" s="89">
        <v>42948</v>
      </c>
      <c r="C68" s="45">
        <v>84.263568172516983</v>
      </c>
      <c r="D68" s="45">
        <v>0.25097376290810758</v>
      </c>
      <c r="E68" s="45">
        <v>15.485458064574928</v>
      </c>
    </row>
    <row r="69" spans="2:5" x14ac:dyDescent="0.25">
      <c r="B69" s="89">
        <v>42979</v>
      </c>
      <c r="C69" s="45">
        <v>86.595484428306435</v>
      </c>
      <c r="D69" s="45">
        <v>0.14483332049469866</v>
      </c>
      <c r="E69" s="45">
        <v>13.259682251198864</v>
      </c>
    </row>
    <row r="70" spans="2:5" x14ac:dyDescent="0.25">
      <c r="B70" s="89">
        <v>43009</v>
      </c>
      <c r="C70" s="45">
        <v>87.6104242206669</v>
      </c>
      <c r="D70" s="45">
        <v>0.11309452818683971</v>
      </c>
      <c r="E70" s="45">
        <v>12.276481251146254</v>
      </c>
    </row>
    <row r="71" spans="2:5" x14ac:dyDescent="0.25">
      <c r="B71" s="89">
        <v>43040</v>
      </c>
      <c r="C71" s="45">
        <v>88.98323346470292</v>
      </c>
      <c r="D71" s="45">
        <v>9.4606649163327783E-2</v>
      </c>
      <c r="E71" s="45">
        <v>10.922159886133754</v>
      </c>
    </row>
    <row r="72" spans="2:5" x14ac:dyDescent="0.25">
      <c r="B72" s="89">
        <v>43070</v>
      </c>
      <c r="C72" s="45">
        <v>86.244605887872268</v>
      </c>
      <c r="D72" s="45">
        <v>0.1486206367997755</v>
      </c>
      <c r="E72" s="45">
        <v>13.606773475327952</v>
      </c>
    </row>
    <row r="73" spans="2:5" x14ac:dyDescent="0.25">
      <c r="B73" s="89">
        <v>43101</v>
      </c>
      <c r="C73" s="45">
        <v>86.699214523193973</v>
      </c>
      <c r="D73" s="45">
        <v>0.14659415488361069</v>
      </c>
      <c r="E73" s="45">
        <v>13.154191321922404</v>
      </c>
    </row>
    <row r="74" spans="2:5" x14ac:dyDescent="0.25">
      <c r="B74" s="89">
        <v>43132</v>
      </c>
      <c r="C74" s="45">
        <v>88.551182922433071</v>
      </c>
      <c r="D74" s="45">
        <v>0.10741044435167199</v>
      </c>
      <c r="E74" s="45">
        <v>11.341406633215243</v>
      </c>
    </row>
    <row r="75" spans="2:5" x14ac:dyDescent="0.25">
      <c r="B75" s="89">
        <v>43160</v>
      </c>
      <c r="C75" s="45">
        <v>87.784922216938</v>
      </c>
      <c r="D75" s="45">
        <v>0.13790005639638733</v>
      </c>
      <c r="E75" s="45">
        <v>12.077177726665614</v>
      </c>
    </row>
    <row r="76" spans="2:5" x14ac:dyDescent="0.25">
      <c r="B76" s="89">
        <v>43191</v>
      </c>
      <c r="C76" s="45">
        <v>88.176783446654937</v>
      </c>
      <c r="D76" s="45">
        <v>0.10438141015336805</v>
      </c>
      <c r="E76" s="45">
        <v>11.718835143191688</v>
      </c>
    </row>
    <row r="77" spans="2:5" x14ac:dyDescent="0.25">
      <c r="B77" s="89">
        <v>43221</v>
      </c>
      <c r="C77" s="45">
        <v>88.166835869139675</v>
      </c>
      <c r="D77" s="45">
        <v>0.11200182913193556</v>
      </c>
      <c r="E77" s="45">
        <v>11.721162301728377</v>
      </c>
    </row>
    <row r="78" spans="2:5" x14ac:dyDescent="0.25">
      <c r="B78" s="89">
        <v>43252</v>
      </c>
      <c r="C78" s="45">
        <v>85.608407099494627</v>
      </c>
      <c r="D78" s="45">
        <v>0.1273120274584808</v>
      </c>
      <c r="E78" s="45">
        <v>14.2642808730469</v>
      </c>
    </row>
    <row r="79" spans="2:5" x14ac:dyDescent="0.25">
      <c r="B79" s="89">
        <v>43282</v>
      </c>
      <c r="C79" s="45">
        <v>85.642566367149541</v>
      </c>
      <c r="D79" s="45">
        <v>0.12021136566960544</v>
      </c>
      <c r="E79" s="45">
        <v>14.237222267180844</v>
      </c>
    </row>
    <row r="80" spans="2:5" x14ac:dyDescent="0.25">
      <c r="B80" s="89">
        <v>43313</v>
      </c>
      <c r="C80" s="45">
        <v>86.364725729706706</v>
      </c>
      <c r="D80" s="45">
        <v>0.13925979115571502</v>
      </c>
      <c r="E80" s="45">
        <v>13.496014479137575</v>
      </c>
    </row>
    <row r="81" spans="2:5" x14ac:dyDescent="0.25">
      <c r="B81" s="89">
        <v>43344</v>
      </c>
      <c r="C81" s="45">
        <v>87.968859523148751</v>
      </c>
      <c r="D81" s="45">
        <v>8.7217061949796545E-2</v>
      </c>
      <c r="E81" s="45">
        <v>11.943923414901457</v>
      </c>
    </row>
    <row r="82" spans="2:5" x14ac:dyDescent="0.25">
      <c r="B82" s="89">
        <v>43374</v>
      </c>
      <c r="C82" s="45">
        <v>88.934930274437875</v>
      </c>
      <c r="D82" s="45">
        <v>9.1274193561602629E-2</v>
      </c>
      <c r="E82" s="45">
        <v>10.973795532000532</v>
      </c>
    </row>
    <row r="83" spans="2:5" x14ac:dyDescent="0.25">
      <c r="B83" s="89">
        <v>43405</v>
      </c>
      <c r="C83" s="45">
        <v>89.999534649695462</v>
      </c>
      <c r="D83" s="45">
        <v>9.2101113212951405E-2</v>
      </c>
      <c r="E83" s="45">
        <v>9.9083642370915737</v>
      </c>
    </row>
    <row r="84" spans="2:5" x14ac:dyDescent="0.25">
      <c r="B84" s="89">
        <v>43435</v>
      </c>
      <c r="C84" s="45">
        <v>87.977837733619111</v>
      </c>
      <c r="D84" s="45">
        <v>0.1325181723952904</v>
      </c>
      <c r="E84" s="45">
        <v>11.889644093985591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workbookViewId="0">
      <selection activeCell="Q31" sqref="Q31"/>
    </sheetView>
  </sheetViews>
  <sheetFormatPr defaultRowHeight="15" x14ac:dyDescent="0.25"/>
  <sheetData>
    <row r="1" spans="1:26" x14ac:dyDescent="0.25">
      <c r="A1" s="21"/>
      <c r="B1" s="36" t="s">
        <v>524</v>
      </c>
    </row>
    <row r="2" spans="1:26" x14ac:dyDescent="0.25">
      <c r="A2" s="21"/>
      <c r="B2" s="36" t="s">
        <v>20</v>
      </c>
    </row>
    <row r="3" spans="1:26" x14ac:dyDescent="0.25">
      <c r="A3" s="21"/>
      <c r="B3" s="37" t="s">
        <v>338</v>
      </c>
    </row>
    <row r="4" spans="1:26" x14ac:dyDescent="0.25">
      <c r="A4" s="38" t="s">
        <v>0</v>
      </c>
      <c r="B4" s="21" t="s">
        <v>625</v>
      </c>
    </row>
    <row r="5" spans="1:26" x14ac:dyDescent="0.25">
      <c r="A5" s="38" t="s">
        <v>1</v>
      </c>
      <c r="B5" s="21" t="s">
        <v>628</v>
      </c>
    </row>
    <row r="6" spans="1:26" x14ac:dyDescent="0.25">
      <c r="A6" s="38" t="s">
        <v>2</v>
      </c>
      <c r="B6" s="21"/>
    </row>
    <row r="7" spans="1:26" x14ac:dyDescent="0.25">
      <c r="A7" s="38" t="s">
        <v>3</v>
      </c>
      <c r="B7" s="39" t="s">
        <v>313</v>
      </c>
    </row>
    <row r="8" spans="1:26" x14ac:dyDescent="0.25">
      <c r="A8" s="38" t="s">
        <v>4</v>
      </c>
      <c r="B8" s="21" t="s">
        <v>626</v>
      </c>
    </row>
    <row r="9" spans="1:26" x14ac:dyDescent="0.25">
      <c r="A9" s="38" t="s">
        <v>5</v>
      </c>
      <c r="B9" s="21" t="s">
        <v>627</v>
      </c>
    </row>
    <row r="10" spans="1:26" x14ac:dyDescent="0.25">
      <c r="A10" s="40" t="s">
        <v>6</v>
      </c>
      <c r="B10" s="21"/>
    </row>
    <row r="11" spans="1:26" x14ac:dyDescent="0.25">
      <c r="A11" s="41"/>
      <c r="B11" s="41"/>
      <c r="C11" s="41"/>
      <c r="D11" s="4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x14ac:dyDescent="0.25">
      <c r="B12" s="21"/>
      <c r="C12" s="22" t="s">
        <v>27</v>
      </c>
      <c r="D12" s="22" t="s">
        <v>17</v>
      </c>
      <c r="E12" s="22" t="s">
        <v>295</v>
      </c>
    </row>
    <row r="13" spans="1:26" x14ac:dyDescent="0.25">
      <c r="B13" s="33" t="s">
        <v>629</v>
      </c>
      <c r="C13" s="54">
        <v>575.677549</v>
      </c>
      <c r="D13" s="54">
        <v>6516.0446769999999</v>
      </c>
      <c r="E13" s="21"/>
    </row>
    <row r="14" spans="1:26" x14ac:dyDescent="0.25">
      <c r="B14" s="33" t="s">
        <v>630</v>
      </c>
      <c r="C14" s="54">
        <v>628</v>
      </c>
      <c r="D14" s="54">
        <v>6547.8080669999999</v>
      </c>
      <c r="E14" s="45">
        <v>1.1856899963131662</v>
      </c>
    </row>
    <row r="15" spans="1:26" x14ac:dyDescent="0.25">
      <c r="B15" s="33" t="s">
        <v>631</v>
      </c>
      <c r="C15" s="54">
        <v>652.32000000000005</v>
      </c>
      <c r="D15" s="54">
        <v>6267.6483550000003</v>
      </c>
      <c r="E15" s="45">
        <v>-3.5653087375142056</v>
      </c>
    </row>
    <row r="16" spans="1:26" x14ac:dyDescent="0.25">
      <c r="B16" s="33" t="s">
        <v>632</v>
      </c>
      <c r="C16" s="54">
        <v>728.69684800000005</v>
      </c>
      <c r="D16" s="54">
        <v>6483.0285180000001</v>
      </c>
      <c r="E16" s="45">
        <v>4.2161610578636877</v>
      </c>
    </row>
    <row r="17" spans="2:5" x14ac:dyDescent="0.25">
      <c r="B17" s="33" t="s">
        <v>633</v>
      </c>
      <c r="C17" s="54">
        <v>753.23918700000002</v>
      </c>
      <c r="D17" s="54">
        <v>6792.3945139999996</v>
      </c>
      <c r="E17" s="45">
        <v>4.6300755790594117</v>
      </c>
    </row>
    <row r="18" spans="2:5" x14ac:dyDescent="0.25">
      <c r="B18" s="33" t="s">
        <v>634</v>
      </c>
      <c r="C18" s="54">
        <v>725.68784300000004</v>
      </c>
      <c r="D18" s="54">
        <v>6901.6577010000001</v>
      </c>
      <c r="E18" s="45">
        <v>1.0829023278611016</v>
      </c>
    </row>
    <row r="19" spans="2:5" x14ac:dyDescent="0.25">
      <c r="B19" s="33" t="s">
        <v>635</v>
      </c>
      <c r="C19" s="54">
        <v>699.01745900000003</v>
      </c>
      <c r="D19" s="54">
        <v>6683.0369909999999</v>
      </c>
      <c r="E19" s="45">
        <v>-3.2159431165794894</v>
      </c>
    </row>
    <row r="20" spans="2:5" x14ac:dyDescent="0.25">
      <c r="B20" s="33" t="s">
        <v>636</v>
      </c>
      <c r="C20" s="54">
        <v>700.38109599999996</v>
      </c>
      <c r="D20" s="54">
        <v>6450.7018509999998</v>
      </c>
      <c r="E20" s="45">
        <v>-3.1288241581582943</v>
      </c>
    </row>
    <row r="21" spans="2:5" x14ac:dyDescent="0.25">
      <c r="B21" s="33" t="s">
        <v>637</v>
      </c>
      <c r="C21" s="54">
        <v>761.04086400000006</v>
      </c>
      <c r="D21" s="54">
        <v>6015.9158399999997</v>
      </c>
      <c r="E21" s="45">
        <v>-5.2317424615659363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activeCell="Q31" sqref="Q31:Q32"/>
    </sheetView>
  </sheetViews>
  <sheetFormatPr defaultRowHeight="15" x14ac:dyDescent="0.25"/>
  <sheetData>
    <row r="1" spans="1:21" x14ac:dyDescent="0.25">
      <c r="A1" s="21"/>
      <c r="B1" s="36" t="s">
        <v>524</v>
      </c>
    </row>
    <row r="2" spans="1:21" x14ac:dyDescent="0.25">
      <c r="A2" s="21"/>
      <c r="B2" s="36" t="s">
        <v>20</v>
      </c>
    </row>
    <row r="3" spans="1:21" x14ac:dyDescent="0.25">
      <c r="A3" s="21"/>
      <c r="B3" s="37" t="s">
        <v>339</v>
      </c>
    </row>
    <row r="4" spans="1:21" x14ac:dyDescent="0.25">
      <c r="A4" s="38" t="s">
        <v>0</v>
      </c>
      <c r="B4" s="21" t="s">
        <v>696</v>
      </c>
    </row>
    <row r="5" spans="1:21" x14ac:dyDescent="0.25">
      <c r="A5" s="38" t="s">
        <v>1</v>
      </c>
      <c r="B5" s="21" t="s">
        <v>705</v>
      </c>
    </row>
    <row r="6" spans="1:21" x14ac:dyDescent="0.25">
      <c r="A6" s="38" t="s">
        <v>2</v>
      </c>
      <c r="B6" s="91" t="s">
        <v>620</v>
      </c>
    </row>
    <row r="7" spans="1:21" x14ac:dyDescent="0.25">
      <c r="A7" s="38" t="s">
        <v>3</v>
      </c>
      <c r="B7" s="39" t="s">
        <v>580</v>
      </c>
    </row>
    <row r="8" spans="1:21" x14ac:dyDescent="0.25">
      <c r="A8" s="38" t="s">
        <v>4</v>
      </c>
      <c r="B8" s="21" t="s">
        <v>23</v>
      </c>
    </row>
    <row r="9" spans="1:21" x14ac:dyDescent="0.25">
      <c r="A9" s="38" t="s">
        <v>5</v>
      </c>
      <c r="B9" s="21"/>
    </row>
    <row r="10" spans="1:21" x14ac:dyDescent="0.25">
      <c r="A10" s="40" t="s">
        <v>6</v>
      </c>
      <c r="B10" s="21"/>
    </row>
    <row r="11" spans="1:21" x14ac:dyDescent="0.25">
      <c r="A11" s="4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x14ac:dyDescent="0.25">
      <c r="B12" s="96" t="s">
        <v>619</v>
      </c>
      <c r="C12" s="96" t="s">
        <v>23</v>
      </c>
    </row>
    <row r="13" spans="1:21" x14ac:dyDescent="0.25">
      <c r="B13" s="21" t="s">
        <v>610</v>
      </c>
      <c r="C13" s="21">
        <v>42.9</v>
      </c>
    </row>
    <row r="14" spans="1:21" x14ac:dyDescent="0.25">
      <c r="B14" s="21" t="s">
        <v>611</v>
      </c>
      <c r="C14" s="21">
        <v>41.2</v>
      </c>
    </row>
    <row r="15" spans="1:21" x14ac:dyDescent="0.25">
      <c r="B15" s="21" t="s">
        <v>612</v>
      </c>
      <c r="C15" s="21">
        <v>38.799999999999997</v>
      </c>
    </row>
    <row r="16" spans="1:21" x14ac:dyDescent="0.25">
      <c r="B16" s="21" t="s">
        <v>613</v>
      </c>
      <c r="C16" s="21">
        <v>38.299999999999997</v>
      </c>
    </row>
    <row r="17" spans="2:3" x14ac:dyDescent="0.25">
      <c r="B17" s="21" t="s">
        <v>614</v>
      </c>
      <c r="C17" s="21">
        <v>37.700000000000003</v>
      </c>
    </row>
    <row r="18" spans="2:3" x14ac:dyDescent="0.25">
      <c r="B18" s="21" t="s">
        <v>615</v>
      </c>
      <c r="C18" s="21">
        <v>22.7</v>
      </c>
    </row>
    <row r="19" spans="2:3" x14ac:dyDescent="0.25">
      <c r="B19" s="21" t="s">
        <v>616</v>
      </c>
      <c r="C19" s="21">
        <v>10.5</v>
      </c>
    </row>
    <row r="20" spans="2:3" x14ac:dyDescent="0.25">
      <c r="B20" s="21" t="s">
        <v>617</v>
      </c>
      <c r="C20" s="21">
        <v>8.1</v>
      </c>
    </row>
    <row r="21" spans="2:3" x14ac:dyDescent="0.25">
      <c r="B21" s="21" t="s">
        <v>584</v>
      </c>
      <c r="C21" s="21">
        <v>15.2</v>
      </c>
    </row>
    <row r="22" spans="2:3" x14ac:dyDescent="0.25">
      <c r="B22" s="21" t="s">
        <v>618</v>
      </c>
      <c r="C22" s="21">
        <v>28.8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opLeftCell="A4" workbookViewId="0">
      <selection activeCell="O34" sqref="O34"/>
    </sheetView>
  </sheetViews>
  <sheetFormatPr defaultRowHeight="15" x14ac:dyDescent="0.25"/>
  <sheetData>
    <row r="1" spans="1:22" x14ac:dyDescent="0.25">
      <c r="A1" s="21"/>
      <c r="B1" s="36" t="s">
        <v>524</v>
      </c>
    </row>
    <row r="2" spans="1:22" x14ac:dyDescent="0.25">
      <c r="A2" s="21"/>
      <c r="B2" s="36" t="s">
        <v>20</v>
      </c>
    </row>
    <row r="3" spans="1:22" x14ac:dyDescent="0.25">
      <c r="A3" s="21"/>
      <c r="B3" s="37" t="s">
        <v>340</v>
      </c>
    </row>
    <row r="4" spans="1:22" x14ac:dyDescent="0.25">
      <c r="A4" s="38" t="s">
        <v>0</v>
      </c>
      <c r="B4" s="21" t="s">
        <v>599</v>
      </c>
    </row>
    <row r="5" spans="1:22" x14ac:dyDescent="0.25">
      <c r="A5" s="38" t="s">
        <v>1</v>
      </c>
      <c r="B5" s="21"/>
    </row>
    <row r="6" spans="1:22" x14ac:dyDescent="0.25">
      <c r="A6" s="38" t="s">
        <v>2</v>
      </c>
      <c r="B6" s="91"/>
    </row>
    <row r="7" spans="1:22" x14ac:dyDescent="0.25">
      <c r="A7" s="38" t="s">
        <v>3</v>
      </c>
      <c r="B7" s="39" t="s">
        <v>580</v>
      </c>
    </row>
    <row r="8" spans="1:22" x14ac:dyDescent="0.25">
      <c r="A8" s="38" t="s">
        <v>4</v>
      </c>
      <c r="B8" s="21" t="s">
        <v>23</v>
      </c>
    </row>
    <row r="9" spans="1:22" x14ac:dyDescent="0.25">
      <c r="A9" s="38" t="s">
        <v>5</v>
      </c>
      <c r="B9" s="21"/>
    </row>
    <row r="10" spans="1:22" x14ac:dyDescent="0.25">
      <c r="A10" s="92" t="s">
        <v>6</v>
      </c>
      <c r="B10" s="9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</row>
    <row r="12" spans="1:22" x14ac:dyDescent="0.25">
      <c r="B12" s="21"/>
      <c r="C12" s="21"/>
      <c r="D12" s="21"/>
    </row>
    <row r="13" spans="1:22" x14ac:dyDescent="0.25">
      <c r="B13" s="21" t="s">
        <v>594</v>
      </c>
      <c r="C13" s="21">
        <v>69.3</v>
      </c>
      <c r="D13" s="21"/>
    </row>
    <row r="14" spans="1:22" x14ac:dyDescent="0.25">
      <c r="B14" s="21" t="s">
        <v>595</v>
      </c>
      <c r="C14" s="21">
        <v>12.3</v>
      </c>
      <c r="D14" s="21"/>
    </row>
    <row r="15" spans="1:22" x14ac:dyDescent="0.25">
      <c r="B15" s="21" t="s">
        <v>596</v>
      </c>
      <c r="C15" s="21">
        <v>10.6</v>
      </c>
      <c r="D15" s="21"/>
    </row>
    <row r="16" spans="1:22" x14ac:dyDescent="0.25">
      <c r="B16" s="21" t="s">
        <v>597</v>
      </c>
      <c r="C16" s="21">
        <v>6.4</v>
      </c>
      <c r="D16" s="21"/>
    </row>
    <row r="17" spans="2:4" x14ac:dyDescent="0.25">
      <c r="B17" s="21" t="s">
        <v>598</v>
      </c>
      <c r="C17" s="21">
        <v>0.4</v>
      </c>
      <c r="D17" s="21"/>
    </row>
    <row r="18" spans="2:4" x14ac:dyDescent="0.25">
      <c r="B18" s="21" t="s">
        <v>584</v>
      </c>
      <c r="C18" s="21">
        <v>1</v>
      </c>
      <c r="D18" s="21"/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workbookViewId="0">
      <selection activeCell="P30" sqref="P30"/>
    </sheetView>
  </sheetViews>
  <sheetFormatPr defaultRowHeight="15" x14ac:dyDescent="0.25"/>
  <sheetData>
    <row r="1" spans="1:22" x14ac:dyDescent="0.25">
      <c r="A1" s="21"/>
      <c r="B1" s="36" t="s">
        <v>524</v>
      </c>
    </row>
    <row r="2" spans="1:22" x14ac:dyDescent="0.25">
      <c r="A2" s="21"/>
      <c r="B2" s="36" t="s">
        <v>20</v>
      </c>
    </row>
    <row r="3" spans="1:22" x14ac:dyDescent="0.25">
      <c r="A3" s="21"/>
      <c r="B3" s="37" t="s">
        <v>341</v>
      </c>
    </row>
    <row r="4" spans="1:22" x14ac:dyDescent="0.25">
      <c r="A4" s="38" t="s">
        <v>0</v>
      </c>
      <c r="B4" s="21" t="s">
        <v>600</v>
      </c>
    </row>
    <row r="5" spans="1:22" x14ac:dyDescent="0.25">
      <c r="A5" s="38" t="s">
        <v>1</v>
      </c>
      <c r="B5" s="91" t="s">
        <v>601</v>
      </c>
    </row>
    <row r="6" spans="1:22" x14ac:dyDescent="0.25">
      <c r="A6" s="38" t="s">
        <v>2</v>
      </c>
    </row>
    <row r="7" spans="1:22" x14ac:dyDescent="0.25">
      <c r="A7" s="38" t="s">
        <v>3</v>
      </c>
      <c r="B7" s="39" t="s">
        <v>580</v>
      </c>
    </row>
    <row r="8" spans="1:22" x14ac:dyDescent="0.25">
      <c r="A8" s="38" t="s">
        <v>4</v>
      </c>
      <c r="B8" s="21" t="s">
        <v>719</v>
      </c>
    </row>
    <row r="9" spans="1:22" x14ac:dyDescent="0.25">
      <c r="A9" s="38" t="s">
        <v>5</v>
      </c>
      <c r="B9" s="21"/>
    </row>
    <row r="10" spans="1:22" x14ac:dyDescent="0.25">
      <c r="A10" s="92" t="s">
        <v>6</v>
      </c>
      <c r="B10" s="9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</row>
    <row r="12" spans="1:22" x14ac:dyDescent="0.25">
      <c r="B12" s="21"/>
      <c r="C12" s="21" t="s">
        <v>603</v>
      </c>
      <c r="D12" t="s">
        <v>602</v>
      </c>
    </row>
    <row r="13" spans="1:22" x14ac:dyDescent="0.25">
      <c r="A13" s="95"/>
      <c r="B13" s="21" t="s">
        <v>604</v>
      </c>
      <c r="C13" s="21">
        <v>1</v>
      </c>
      <c r="D13" s="21">
        <v>0.2</v>
      </c>
    </row>
    <row r="14" spans="1:22" x14ac:dyDescent="0.25">
      <c r="B14" s="21" t="s">
        <v>605</v>
      </c>
      <c r="C14" s="21">
        <v>1.2</v>
      </c>
      <c r="D14" s="21">
        <v>0.2</v>
      </c>
    </row>
    <row r="15" spans="1:22" x14ac:dyDescent="0.25">
      <c r="B15" s="21" t="s">
        <v>606</v>
      </c>
      <c r="C15" s="21">
        <v>1.6</v>
      </c>
      <c r="D15" s="21">
        <v>0.3</v>
      </c>
    </row>
    <row r="16" spans="1:22" x14ac:dyDescent="0.25">
      <c r="B16" s="21" t="s">
        <v>607</v>
      </c>
      <c r="C16" s="21">
        <v>1.5</v>
      </c>
      <c r="D16" s="21">
        <v>0.3</v>
      </c>
    </row>
    <row r="17" spans="2:4" x14ac:dyDescent="0.25">
      <c r="B17" s="21" t="s">
        <v>608</v>
      </c>
      <c r="C17" s="21">
        <v>1.7</v>
      </c>
      <c r="D17" s="21">
        <v>0.3</v>
      </c>
    </row>
    <row r="18" spans="2:4" x14ac:dyDescent="0.25">
      <c r="B18" s="21" t="s">
        <v>609</v>
      </c>
      <c r="C18" s="21">
        <v>1.8</v>
      </c>
      <c r="D18" s="21">
        <v>0.5</v>
      </c>
    </row>
  </sheetData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G18"/>
  <sheetViews>
    <sheetView workbookViewId="0">
      <selection activeCell="V22" sqref="V22:V23"/>
    </sheetView>
  </sheetViews>
  <sheetFormatPr defaultRowHeight="15" x14ac:dyDescent="0.25"/>
  <cols>
    <col min="1" max="2" width="4.7109375" customWidth="1"/>
    <col min="3" max="3" width="8.85546875" style="21"/>
    <col min="4" max="4" width="15.7109375" style="21" customWidth="1"/>
    <col min="5" max="5" width="11" style="21" customWidth="1"/>
  </cols>
  <sheetData>
    <row r="1" spans="1:7" x14ac:dyDescent="0.25">
      <c r="A1" s="3"/>
      <c r="B1" s="3"/>
      <c r="C1" s="36" t="s">
        <v>524</v>
      </c>
    </row>
    <row r="2" spans="1:7" x14ac:dyDescent="0.25">
      <c r="A2" s="3"/>
      <c r="B2" s="3"/>
      <c r="C2" s="36" t="s">
        <v>20</v>
      </c>
    </row>
    <row r="3" spans="1:7" x14ac:dyDescent="0.25">
      <c r="A3" s="3"/>
      <c r="B3" s="3"/>
      <c r="C3" s="37" t="s">
        <v>342</v>
      </c>
    </row>
    <row r="4" spans="1:7" x14ac:dyDescent="0.25">
      <c r="A4" s="7" t="s">
        <v>0</v>
      </c>
      <c r="B4" s="7" t="s">
        <v>0</v>
      </c>
      <c r="C4" s="21" t="s">
        <v>567</v>
      </c>
    </row>
    <row r="5" spans="1:7" x14ac:dyDescent="0.25">
      <c r="A5" s="7" t="s">
        <v>1</v>
      </c>
      <c r="B5" s="7" t="s">
        <v>1</v>
      </c>
    </row>
    <row r="6" spans="1:7" x14ac:dyDescent="0.25">
      <c r="A6" s="7" t="s">
        <v>2</v>
      </c>
      <c r="B6" s="7" t="s">
        <v>2</v>
      </c>
    </row>
    <row r="7" spans="1:7" x14ac:dyDescent="0.25">
      <c r="A7" s="7" t="s">
        <v>3</v>
      </c>
      <c r="B7" s="7" t="s">
        <v>3</v>
      </c>
      <c r="C7" s="39" t="s">
        <v>313</v>
      </c>
    </row>
    <row r="8" spans="1:7" x14ac:dyDescent="0.25">
      <c r="A8" s="7" t="s">
        <v>4</v>
      </c>
      <c r="B8" s="7" t="s">
        <v>4</v>
      </c>
      <c r="C8" s="21" t="s">
        <v>320</v>
      </c>
    </row>
    <row r="9" spans="1:7" x14ac:dyDescent="0.25">
      <c r="A9" s="7" t="s">
        <v>5</v>
      </c>
      <c r="B9" s="7" t="s">
        <v>5</v>
      </c>
    </row>
    <row r="10" spans="1:7" x14ac:dyDescent="0.25">
      <c r="A10" s="8" t="s">
        <v>6</v>
      </c>
      <c r="B10" s="8" t="s">
        <v>6</v>
      </c>
    </row>
    <row r="11" spans="1:7" s="10" customFormat="1" x14ac:dyDescent="0.25">
      <c r="C11" s="41"/>
      <c r="D11" s="41"/>
      <c r="E11" s="41"/>
    </row>
    <row r="12" spans="1:7" x14ac:dyDescent="0.25">
      <c r="A12" s="19"/>
      <c r="B12" s="19"/>
      <c r="C12" s="55" t="s">
        <v>16</v>
      </c>
      <c r="D12" s="55" t="s">
        <v>566</v>
      </c>
      <c r="E12" s="55" t="s">
        <v>307</v>
      </c>
      <c r="G12" s="24"/>
    </row>
    <row r="13" spans="1:7" x14ac:dyDescent="0.25">
      <c r="A13" s="19"/>
      <c r="B13" s="19"/>
      <c r="C13" s="24">
        <v>2013</v>
      </c>
      <c r="D13" s="45">
        <v>-1.3129130574696002</v>
      </c>
      <c r="E13" s="45">
        <v>-6.2436059958443924</v>
      </c>
    </row>
    <row r="14" spans="1:7" x14ac:dyDescent="0.25">
      <c r="A14" s="19"/>
      <c r="B14" s="19"/>
      <c r="C14" s="24">
        <v>2014</v>
      </c>
      <c r="D14" s="45">
        <v>4.3933817593196478</v>
      </c>
      <c r="E14" s="45">
        <v>-5.8924340588807684</v>
      </c>
    </row>
    <row r="15" spans="1:7" x14ac:dyDescent="0.25">
      <c r="A15" s="19"/>
      <c r="B15" s="19"/>
      <c r="C15" s="24">
        <v>2015</v>
      </c>
      <c r="D15" s="45">
        <v>9.6968651378927628</v>
      </c>
      <c r="E15" s="45">
        <v>-6.4440346983499435</v>
      </c>
    </row>
    <row r="16" spans="1:7" x14ac:dyDescent="0.25">
      <c r="A16" s="19"/>
      <c r="B16" s="19"/>
      <c r="C16" s="24">
        <v>2016</v>
      </c>
      <c r="D16" s="45">
        <v>8.6915602998157926</v>
      </c>
      <c r="E16" s="45">
        <v>-5.7319165476520268</v>
      </c>
    </row>
    <row r="17" spans="1:5" x14ac:dyDescent="0.25">
      <c r="A17" s="19"/>
      <c r="B17" s="19"/>
      <c r="C17" s="24">
        <v>2017</v>
      </c>
      <c r="D17" s="45">
        <v>13.700581618413587</v>
      </c>
      <c r="E17" s="45">
        <v>-4.8993113221131646</v>
      </c>
    </row>
    <row r="18" spans="1:5" x14ac:dyDescent="0.25">
      <c r="A18" s="19"/>
      <c r="B18" s="19"/>
      <c r="C18" s="21">
        <v>2018</v>
      </c>
      <c r="D18" s="45">
        <v>6.814481445016729</v>
      </c>
      <c r="E18" s="45">
        <v>-6.3744157453712198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workbookViewId="0">
      <selection activeCell="U18" sqref="U18"/>
    </sheetView>
  </sheetViews>
  <sheetFormatPr defaultRowHeight="15" x14ac:dyDescent="0.25"/>
  <sheetData>
    <row r="1" spans="1:29" x14ac:dyDescent="0.25">
      <c r="A1" s="3"/>
      <c r="B1" s="36" t="s">
        <v>524</v>
      </c>
      <c r="C1" s="21"/>
      <c r="D1" s="21"/>
    </row>
    <row r="2" spans="1:29" x14ac:dyDescent="0.25">
      <c r="A2" s="3"/>
      <c r="B2" s="36" t="s">
        <v>20</v>
      </c>
      <c r="C2" s="21"/>
      <c r="D2" s="21"/>
    </row>
    <row r="3" spans="1:29" x14ac:dyDescent="0.25">
      <c r="A3" s="3"/>
      <c r="B3" s="37" t="s">
        <v>343</v>
      </c>
      <c r="C3" s="21"/>
      <c r="D3" s="21"/>
    </row>
    <row r="4" spans="1:29" x14ac:dyDescent="0.25">
      <c r="A4" s="7" t="s">
        <v>0</v>
      </c>
      <c r="B4" s="21" t="s">
        <v>568</v>
      </c>
      <c r="C4" s="21"/>
      <c r="D4" s="21"/>
    </row>
    <row r="5" spans="1:29" x14ac:dyDescent="0.25">
      <c r="A5" s="7" t="s">
        <v>1</v>
      </c>
      <c r="B5" s="21"/>
      <c r="C5" s="21"/>
      <c r="D5" s="21"/>
    </row>
    <row r="6" spans="1:29" x14ac:dyDescent="0.25">
      <c r="A6" s="7" t="s">
        <v>2</v>
      </c>
      <c r="B6" s="21"/>
      <c r="C6" s="21"/>
      <c r="D6" s="21"/>
    </row>
    <row r="7" spans="1:29" x14ac:dyDescent="0.25">
      <c r="A7" s="7" t="s">
        <v>3</v>
      </c>
      <c r="B7" s="39" t="s">
        <v>313</v>
      </c>
      <c r="C7" s="21"/>
      <c r="D7" s="21"/>
    </row>
    <row r="8" spans="1:29" x14ac:dyDescent="0.25">
      <c r="A8" s="7" t="s">
        <v>4</v>
      </c>
      <c r="B8" s="21" t="s">
        <v>721</v>
      </c>
      <c r="C8" s="21"/>
      <c r="D8" s="21"/>
    </row>
    <row r="9" spans="1:29" x14ac:dyDescent="0.25">
      <c r="A9" s="7" t="s">
        <v>5</v>
      </c>
      <c r="B9" s="21"/>
      <c r="C9" s="21"/>
      <c r="D9" s="21"/>
    </row>
    <row r="10" spans="1:29" x14ac:dyDescent="0.25">
      <c r="A10" s="8" t="s">
        <v>6</v>
      </c>
      <c r="B10" s="21"/>
      <c r="C10" s="21"/>
      <c r="D10" s="21"/>
    </row>
    <row r="11" spans="1:29" x14ac:dyDescent="0.25">
      <c r="A11" s="10"/>
      <c r="B11" s="41"/>
      <c r="C11" s="41"/>
      <c r="D11" s="4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x14ac:dyDescent="0.25">
      <c r="B12" s="22" t="s">
        <v>16</v>
      </c>
      <c r="C12" s="22" t="s">
        <v>306</v>
      </c>
      <c r="D12" s="22" t="s">
        <v>307</v>
      </c>
    </row>
    <row r="13" spans="1:29" x14ac:dyDescent="0.25">
      <c r="B13" s="88">
        <v>2013</v>
      </c>
      <c r="C13" s="45">
        <v>-2.795491657719229</v>
      </c>
      <c r="D13" s="45">
        <v>-2.8909093125337959</v>
      </c>
    </row>
    <row r="14" spans="1:29" x14ac:dyDescent="0.25">
      <c r="B14" s="88">
        <v>2014</v>
      </c>
      <c r="C14" s="45">
        <v>3.0432903327307415</v>
      </c>
      <c r="D14" s="45">
        <v>4.5691516365320206</v>
      </c>
    </row>
    <row r="15" spans="1:29" x14ac:dyDescent="0.25">
      <c r="B15" s="88">
        <v>2015</v>
      </c>
      <c r="C15" s="45">
        <v>9.9195667448726876</v>
      </c>
      <c r="D15" s="45">
        <v>5.7020533100371473</v>
      </c>
    </row>
    <row r="16" spans="1:29" x14ac:dyDescent="0.25">
      <c r="B16" s="88">
        <v>2016</v>
      </c>
      <c r="C16" s="45">
        <v>3.5987325072052823</v>
      </c>
      <c r="D16" s="45">
        <v>6.8202953375132491</v>
      </c>
    </row>
    <row r="17" spans="2:4" x14ac:dyDescent="0.25">
      <c r="B17" s="88">
        <v>2017</v>
      </c>
      <c r="C17" s="45">
        <v>5.2566571937627371</v>
      </c>
      <c r="D17" s="45">
        <v>17.337866139676738</v>
      </c>
    </row>
    <row r="18" spans="2:4" x14ac:dyDescent="0.25">
      <c r="B18" s="88">
        <v>2018</v>
      </c>
      <c r="C18" s="45">
        <v>15.124557806807859</v>
      </c>
      <c r="D18" s="45">
        <v>-1.5690403947869136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3"/>
  <sheetViews>
    <sheetView workbookViewId="0">
      <selection activeCell="V20" sqref="V20"/>
    </sheetView>
  </sheetViews>
  <sheetFormatPr defaultRowHeight="15" x14ac:dyDescent="0.25"/>
  <sheetData>
    <row r="1" spans="1:37" x14ac:dyDescent="0.25">
      <c r="B1" s="36" t="s">
        <v>524</v>
      </c>
    </row>
    <row r="2" spans="1:37" x14ac:dyDescent="0.25">
      <c r="B2" s="36" t="s">
        <v>20</v>
      </c>
    </row>
    <row r="3" spans="1:37" x14ac:dyDescent="0.25">
      <c r="B3" s="37" t="s">
        <v>697</v>
      </c>
    </row>
    <row r="4" spans="1:37" x14ac:dyDescent="0.25">
      <c r="A4" s="7" t="s">
        <v>0</v>
      </c>
      <c r="B4" s="21" t="s">
        <v>321</v>
      </c>
    </row>
    <row r="5" spans="1:37" x14ac:dyDescent="0.25">
      <c r="A5" s="7" t="s">
        <v>1</v>
      </c>
      <c r="B5" s="21"/>
    </row>
    <row r="6" spans="1:37" x14ac:dyDescent="0.25">
      <c r="A6" s="7" t="s">
        <v>2</v>
      </c>
      <c r="B6" s="21"/>
    </row>
    <row r="7" spans="1:37" x14ac:dyDescent="0.25">
      <c r="A7" s="7" t="s">
        <v>3</v>
      </c>
      <c r="B7" s="39" t="s">
        <v>313</v>
      </c>
    </row>
    <row r="8" spans="1:37" x14ac:dyDescent="0.25">
      <c r="A8" s="7" t="s">
        <v>4</v>
      </c>
      <c r="B8" s="21" t="s">
        <v>320</v>
      </c>
    </row>
    <row r="9" spans="1:37" x14ac:dyDescent="0.25">
      <c r="A9" s="7" t="s">
        <v>5</v>
      </c>
      <c r="B9" s="21"/>
    </row>
    <row r="10" spans="1:37" x14ac:dyDescent="0.25">
      <c r="A10" s="8" t="s">
        <v>6</v>
      </c>
      <c r="B10" s="21"/>
    </row>
    <row r="11" spans="1:37" x14ac:dyDescent="0.25">
      <c r="A11" s="10"/>
      <c r="B11" s="4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x14ac:dyDescent="0.25">
      <c r="B12" s="22" t="s">
        <v>16</v>
      </c>
      <c r="C12" s="22" t="s">
        <v>566</v>
      </c>
      <c r="D12" s="22" t="s">
        <v>307</v>
      </c>
    </row>
    <row r="13" spans="1:37" x14ac:dyDescent="0.25">
      <c r="B13" s="53">
        <v>2013</v>
      </c>
      <c r="C13" s="46">
        <v>1.718791758121907</v>
      </c>
      <c r="D13" s="46">
        <v>2.9159691043299629</v>
      </c>
    </row>
    <row r="14" spans="1:37" x14ac:dyDescent="0.25">
      <c r="B14" s="53">
        <v>2014</v>
      </c>
      <c r="C14" s="46">
        <v>8.8667124417374907</v>
      </c>
      <c r="D14" s="46">
        <v>10.042655057836193</v>
      </c>
    </row>
    <row r="15" spans="1:37" x14ac:dyDescent="0.25">
      <c r="B15" s="53">
        <v>2015</v>
      </c>
      <c r="C15" s="46">
        <v>9.1810544291065277</v>
      </c>
      <c r="D15" s="46">
        <v>7.8330911564854278</v>
      </c>
    </row>
    <row r="16" spans="1:37" x14ac:dyDescent="0.25">
      <c r="B16" s="53">
        <v>2016</v>
      </c>
      <c r="C16" s="46">
        <v>15.188049577808084</v>
      </c>
      <c r="D16" s="46">
        <v>17.863847022627265</v>
      </c>
    </row>
    <row r="17" spans="2:9" x14ac:dyDescent="0.25">
      <c r="B17" s="53">
        <v>2017</v>
      </c>
      <c r="C17" s="46">
        <v>-11.104152309344585</v>
      </c>
      <c r="D17" s="46">
        <v>-7.6131959198913579</v>
      </c>
    </row>
    <row r="18" spans="2:9" x14ac:dyDescent="0.25">
      <c r="B18" s="53">
        <v>2018</v>
      </c>
      <c r="C18" s="46">
        <v>-7.4330094206195518</v>
      </c>
      <c r="D18" s="46">
        <v>-8.7037305278819481</v>
      </c>
    </row>
    <row r="19" spans="2:9" x14ac:dyDescent="0.25">
      <c r="B19" s="53"/>
    </row>
    <row r="23" spans="2:9" x14ac:dyDescent="0.25">
      <c r="I23" t="s">
        <v>30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D84"/>
  <sheetViews>
    <sheetView workbookViewId="0"/>
  </sheetViews>
  <sheetFormatPr defaultRowHeight="15" x14ac:dyDescent="0.25"/>
  <cols>
    <col min="1" max="1" width="4.7109375" customWidth="1"/>
    <col min="2" max="2" width="12.7109375" style="21" bestFit="1" customWidth="1"/>
    <col min="3" max="3" width="15.7109375" style="21" customWidth="1"/>
    <col min="4" max="4" width="11" style="21" customWidth="1"/>
  </cols>
  <sheetData>
    <row r="1" spans="1:4" x14ac:dyDescent="0.25">
      <c r="A1" s="3"/>
      <c r="B1" s="36" t="s">
        <v>524</v>
      </c>
    </row>
    <row r="2" spans="1:4" x14ac:dyDescent="0.25">
      <c r="A2" s="3"/>
      <c r="B2" s="36" t="s">
        <v>20</v>
      </c>
    </row>
    <row r="3" spans="1:4" x14ac:dyDescent="0.25">
      <c r="A3" s="3"/>
      <c r="B3" s="37" t="s">
        <v>19</v>
      </c>
    </row>
    <row r="4" spans="1:4" x14ac:dyDescent="0.25">
      <c r="A4" s="7" t="s">
        <v>0</v>
      </c>
      <c r="B4" s="21" t="s">
        <v>506</v>
      </c>
    </row>
    <row r="5" spans="1:4" x14ac:dyDescent="0.25">
      <c r="A5" s="7" t="s">
        <v>1</v>
      </c>
    </row>
    <row r="6" spans="1:4" x14ac:dyDescent="0.25">
      <c r="A6" s="7" t="s">
        <v>2</v>
      </c>
      <c r="B6" s="21" t="s">
        <v>507</v>
      </c>
    </row>
    <row r="7" spans="1:4" x14ac:dyDescent="0.25">
      <c r="A7" s="7" t="s">
        <v>3</v>
      </c>
      <c r="B7" s="75" t="s">
        <v>317</v>
      </c>
    </row>
    <row r="8" spans="1:4" x14ac:dyDescent="0.25">
      <c r="A8" s="7" t="s">
        <v>4</v>
      </c>
      <c r="B8" s="21" t="s">
        <v>652</v>
      </c>
    </row>
    <row r="9" spans="1:4" x14ac:dyDescent="0.25">
      <c r="A9" s="7" t="s">
        <v>5</v>
      </c>
      <c r="B9" s="21" t="s">
        <v>33</v>
      </c>
    </row>
    <row r="10" spans="1:4" x14ac:dyDescent="0.25">
      <c r="A10" s="8" t="s">
        <v>6</v>
      </c>
    </row>
    <row r="11" spans="1:4" s="10" customFormat="1" x14ac:dyDescent="0.25">
      <c r="B11" s="41"/>
      <c r="C11" s="41"/>
      <c r="D11" s="41"/>
    </row>
    <row r="12" spans="1:4" x14ac:dyDescent="0.25">
      <c r="B12" s="22" t="s">
        <v>16</v>
      </c>
      <c r="C12" s="22" t="s">
        <v>306</v>
      </c>
      <c r="D12" s="22" t="s">
        <v>307</v>
      </c>
    </row>
    <row r="13" spans="1:4" x14ac:dyDescent="0.25">
      <c r="B13" s="21">
        <v>2013</v>
      </c>
      <c r="C13" s="23">
        <v>7.2674540193000006</v>
      </c>
      <c r="D13" s="23">
        <v>180.73166666666665</v>
      </c>
    </row>
    <row r="14" spans="1:4" x14ac:dyDescent="0.25">
      <c r="C14" s="23">
        <v>8.0275975667666657</v>
      </c>
      <c r="D14" s="23">
        <v>191.59056666666669</v>
      </c>
    </row>
    <row r="15" spans="1:4" x14ac:dyDescent="0.25">
      <c r="C15" s="23">
        <v>7.8446717709999998</v>
      </c>
      <c r="D15" s="23">
        <v>186.73443333333333</v>
      </c>
    </row>
    <row r="16" spans="1:4" x14ac:dyDescent="0.25">
      <c r="C16" s="23">
        <v>8.4279031374999995</v>
      </c>
      <c r="D16" s="23">
        <v>208.21639999999999</v>
      </c>
    </row>
    <row r="17" spans="2:4" x14ac:dyDescent="0.25">
      <c r="C17" s="23">
        <v>8.7301235143666673</v>
      </c>
      <c r="D17" s="23">
        <v>213.89526666666666</v>
      </c>
    </row>
    <row r="18" spans="2:4" x14ac:dyDescent="0.25">
      <c r="C18" s="23">
        <v>8.2217156684999999</v>
      </c>
      <c r="D18" s="23">
        <v>195.09146666666666</v>
      </c>
    </row>
    <row r="19" spans="2:4" x14ac:dyDescent="0.25">
      <c r="C19" s="23">
        <v>8.8728159603333339</v>
      </c>
      <c r="D19" s="23">
        <v>223.09529999999998</v>
      </c>
    </row>
    <row r="20" spans="2:4" x14ac:dyDescent="0.25">
      <c r="C20" s="23">
        <v>9.6377371114333332</v>
      </c>
      <c r="D20" s="23">
        <v>226.36506666666668</v>
      </c>
    </row>
    <row r="21" spans="2:4" x14ac:dyDescent="0.25">
      <c r="C21" s="23">
        <v>8.2275324224333328</v>
      </c>
      <c r="D21" s="23">
        <v>205.22906666666668</v>
      </c>
    </row>
    <row r="22" spans="2:4" x14ac:dyDescent="0.25">
      <c r="C22" s="23">
        <v>9.0112941203999988</v>
      </c>
      <c r="D22" s="23">
        <v>205.82829999999998</v>
      </c>
    </row>
    <row r="23" spans="2:4" x14ac:dyDescent="0.25">
      <c r="C23" s="23">
        <v>8.5410630767666671</v>
      </c>
      <c r="D23" s="23">
        <v>201.84196666666668</v>
      </c>
    </row>
    <row r="24" spans="2:4" x14ac:dyDescent="0.25">
      <c r="C24" s="23">
        <v>9.5156444505333333</v>
      </c>
      <c r="D24" s="23">
        <v>219.99633333333335</v>
      </c>
    </row>
    <row r="25" spans="2:4" x14ac:dyDescent="0.25">
      <c r="B25" s="21">
        <v>2014</v>
      </c>
      <c r="C25" s="23">
        <v>7.7895338774333336</v>
      </c>
      <c r="D25" s="23">
        <v>194.17973333333333</v>
      </c>
    </row>
    <row r="26" spans="2:4" x14ac:dyDescent="0.25">
      <c r="C26" s="23">
        <v>8.2209320551666671</v>
      </c>
      <c r="D26" s="23">
        <v>193.77373333333333</v>
      </c>
    </row>
    <row r="27" spans="2:4" x14ac:dyDescent="0.25">
      <c r="C27" s="23">
        <v>7.8438484889</v>
      </c>
      <c r="D27" s="23">
        <v>200.65586666666667</v>
      </c>
    </row>
    <row r="28" spans="2:4" x14ac:dyDescent="0.25">
      <c r="C28" s="23">
        <v>8.7673700244666666</v>
      </c>
      <c r="D28" s="23">
        <v>202.09389999999999</v>
      </c>
    </row>
    <row r="29" spans="2:4" x14ac:dyDescent="0.25">
      <c r="C29" s="23">
        <v>8.7172030325000005</v>
      </c>
      <c r="D29" s="23">
        <v>218.66560000000001</v>
      </c>
    </row>
    <row r="30" spans="2:4" x14ac:dyDescent="0.25">
      <c r="C30" s="23">
        <v>8.9235529482333344</v>
      </c>
      <c r="D30" s="23">
        <v>215.34636666666668</v>
      </c>
    </row>
    <row r="31" spans="2:4" x14ac:dyDescent="0.25">
      <c r="C31" s="23">
        <v>8.9180902710333321</v>
      </c>
      <c r="D31" s="23">
        <v>220.30670000000001</v>
      </c>
    </row>
    <row r="32" spans="2:4" x14ac:dyDescent="0.25">
      <c r="C32" s="23">
        <v>9.3114288159333327</v>
      </c>
      <c r="D32" s="23">
        <v>226.54246666666668</v>
      </c>
    </row>
    <row r="33" spans="2:4" x14ac:dyDescent="0.25">
      <c r="C33" s="23">
        <v>8.6765063123333341</v>
      </c>
      <c r="D33" s="23">
        <v>220.81310000000002</v>
      </c>
    </row>
    <row r="34" spans="2:4" x14ac:dyDescent="0.25">
      <c r="C34" s="23">
        <v>9.4741772022333333</v>
      </c>
      <c r="D34" s="23">
        <v>219.66056666666668</v>
      </c>
    </row>
    <row r="35" spans="2:4" x14ac:dyDescent="0.25">
      <c r="C35" s="23">
        <v>7.9049274196666666</v>
      </c>
      <c r="D35" s="23">
        <v>196.72443333333331</v>
      </c>
    </row>
    <row r="36" spans="2:4" x14ac:dyDescent="0.25">
      <c r="C36" s="23">
        <v>10.1464014608</v>
      </c>
      <c r="D36" s="23">
        <v>230.78696666666667</v>
      </c>
    </row>
    <row r="37" spans="2:4" x14ac:dyDescent="0.25">
      <c r="B37" s="21">
        <v>2015</v>
      </c>
      <c r="C37" s="23">
        <v>7.7363618233999993</v>
      </c>
      <c r="D37" s="23">
        <v>191.27863333333332</v>
      </c>
    </row>
    <row r="38" spans="2:4" x14ac:dyDescent="0.25">
      <c r="C38" s="23">
        <v>8.3620188686666665</v>
      </c>
      <c r="D38" s="23">
        <v>194.58349999999999</v>
      </c>
    </row>
    <row r="39" spans="2:4" x14ac:dyDescent="0.25">
      <c r="C39" s="23">
        <v>8.4247017790666661</v>
      </c>
      <c r="D39" s="23">
        <v>211.18183333333334</v>
      </c>
    </row>
    <row r="40" spans="2:4" x14ac:dyDescent="0.25">
      <c r="C40" s="23">
        <v>8.953212567066668</v>
      </c>
      <c r="D40" s="23">
        <v>204.86166666666665</v>
      </c>
    </row>
    <row r="41" spans="2:4" x14ac:dyDescent="0.25">
      <c r="C41" s="23">
        <v>8.1929510301666664</v>
      </c>
      <c r="D41" s="23">
        <v>208.99383333333336</v>
      </c>
    </row>
    <row r="42" spans="2:4" x14ac:dyDescent="0.25">
      <c r="C42" s="23">
        <v>9.5861416560666672</v>
      </c>
      <c r="D42" s="23">
        <v>228.12200000000001</v>
      </c>
    </row>
    <row r="43" spans="2:4" x14ac:dyDescent="0.25">
      <c r="C43" s="23">
        <v>10.755036049533333</v>
      </c>
      <c r="D43" s="23">
        <v>238.44986666666668</v>
      </c>
    </row>
    <row r="44" spans="2:4" x14ac:dyDescent="0.25">
      <c r="C44" s="23">
        <v>9.0600331506000007</v>
      </c>
      <c r="D44" s="23">
        <v>224.03413333333333</v>
      </c>
    </row>
    <row r="45" spans="2:4" x14ac:dyDescent="0.25">
      <c r="C45" s="23">
        <v>9.2677035573666675</v>
      </c>
      <c r="D45" s="23">
        <v>214.33963333333332</v>
      </c>
    </row>
    <row r="46" spans="2:4" x14ac:dyDescent="0.25">
      <c r="C46" s="23">
        <v>10.026206943733333</v>
      </c>
      <c r="D46" s="23">
        <v>217.21353333333332</v>
      </c>
    </row>
    <row r="47" spans="2:4" x14ac:dyDescent="0.25">
      <c r="C47" s="23">
        <v>8.8983131797999988</v>
      </c>
      <c r="D47" s="23">
        <v>212.14176666666665</v>
      </c>
    </row>
    <row r="48" spans="2:4" x14ac:dyDescent="0.25">
      <c r="C48" s="23">
        <v>10.873850016233334</v>
      </c>
      <c r="D48" s="23">
        <v>225.54103333333333</v>
      </c>
    </row>
    <row r="49" spans="2:4" x14ac:dyDescent="0.25">
      <c r="B49" s="21">
        <v>2016</v>
      </c>
      <c r="C49" s="23">
        <v>7.6516754881999995</v>
      </c>
      <c r="D49" s="23">
        <v>183.32003333333333</v>
      </c>
    </row>
    <row r="50" spans="2:4" x14ac:dyDescent="0.25">
      <c r="C50" s="23">
        <v>9.4853614063333342</v>
      </c>
      <c r="D50" s="23">
        <v>214.76746666666668</v>
      </c>
    </row>
    <row r="51" spans="2:4" x14ac:dyDescent="0.25">
      <c r="C51" s="23">
        <v>9.1353089602333331</v>
      </c>
      <c r="D51" s="23">
        <v>208.90706666666668</v>
      </c>
    </row>
    <row r="52" spans="2:4" x14ac:dyDescent="0.25">
      <c r="C52" s="23">
        <v>9.8013422784999999</v>
      </c>
      <c r="D52" s="23">
        <v>212.23723333333334</v>
      </c>
    </row>
    <row r="53" spans="2:4" x14ac:dyDescent="0.25">
      <c r="C53" s="23">
        <v>9.760493433233334</v>
      </c>
      <c r="D53" s="23">
        <v>231.25370000000001</v>
      </c>
    </row>
    <row r="54" spans="2:4" x14ac:dyDescent="0.25">
      <c r="C54" s="23">
        <v>10.434138522866666</v>
      </c>
      <c r="D54" s="23">
        <v>222.60729999999998</v>
      </c>
    </row>
    <row r="55" spans="2:4" x14ac:dyDescent="0.25">
      <c r="C55" s="23">
        <v>10.8620735774</v>
      </c>
      <c r="D55" s="23">
        <v>236.04013333333333</v>
      </c>
    </row>
    <row r="56" spans="2:4" x14ac:dyDescent="0.25">
      <c r="C56" s="23">
        <v>10.194562956299999</v>
      </c>
      <c r="D56" s="23">
        <v>237.07836666666668</v>
      </c>
    </row>
    <row r="57" spans="2:4" x14ac:dyDescent="0.25">
      <c r="C57" s="23">
        <v>10.434831630566668</v>
      </c>
      <c r="D57" s="23">
        <v>227.77979999999999</v>
      </c>
    </row>
    <row r="58" spans="2:4" x14ac:dyDescent="0.25">
      <c r="C58" s="23">
        <v>9.814355488066667</v>
      </c>
      <c r="D58" s="23">
        <v>217.67589999999998</v>
      </c>
    </row>
    <row r="59" spans="2:4" x14ac:dyDescent="0.25">
      <c r="C59" s="23">
        <v>9.9619856699333322</v>
      </c>
      <c r="D59" s="23">
        <v>218.2647</v>
      </c>
    </row>
    <row r="60" spans="2:4" x14ac:dyDescent="0.25">
      <c r="C60" s="23">
        <v>11.817188466766666</v>
      </c>
      <c r="D60" s="23">
        <v>235.37336666666667</v>
      </c>
    </row>
    <row r="61" spans="2:4" x14ac:dyDescent="0.25">
      <c r="B61" s="21">
        <v>2017</v>
      </c>
      <c r="C61" s="23">
        <v>8.7510645786000012</v>
      </c>
      <c r="D61" s="23">
        <v>203.42216666666667</v>
      </c>
    </row>
    <row r="62" spans="2:4" x14ac:dyDescent="0.25">
      <c r="C62" s="23">
        <v>9.8011970182999999</v>
      </c>
      <c r="D62" s="23">
        <v>210.47660000000002</v>
      </c>
    </row>
    <row r="63" spans="2:4" x14ac:dyDescent="0.25">
      <c r="C63" s="23">
        <v>10.6709004353</v>
      </c>
      <c r="D63" s="23">
        <v>233.40413333333333</v>
      </c>
    </row>
    <row r="64" spans="2:4" x14ac:dyDescent="0.25">
      <c r="C64" s="23">
        <v>9.5562520001000006</v>
      </c>
      <c r="D64" s="23">
        <v>205.02326666666667</v>
      </c>
    </row>
    <row r="65" spans="2:4" x14ac:dyDescent="0.25">
      <c r="C65" s="23">
        <v>10.5206940181</v>
      </c>
      <c r="D65" s="23">
        <v>250.97300000000001</v>
      </c>
    </row>
    <row r="66" spans="2:4" x14ac:dyDescent="0.25">
      <c r="C66" s="23">
        <v>12.2597071479</v>
      </c>
      <c r="D66" s="23">
        <v>246.69723333333334</v>
      </c>
    </row>
    <row r="67" spans="2:4" x14ac:dyDescent="0.25">
      <c r="C67" s="23">
        <v>10.468215283133333</v>
      </c>
      <c r="D67" s="23">
        <v>241.91479999999999</v>
      </c>
    </row>
    <row r="68" spans="2:4" x14ac:dyDescent="0.25">
      <c r="C68" s="23">
        <v>11.290882647066667</v>
      </c>
      <c r="D68" s="23">
        <v>245.70563333333334</v>
      </c>
    </row>
    <row r="69" spans="2:4" x14ac:dyDescent="0.25">
      <c r="C69" s="23">
        <v>10.947250014966666</v>
      </c>
      <c r="D69" s="23">
        <v>233.96620000000001</v>
      </c>
    </row>
    <row r="70" spans="2:4" x14ac:dyDescent="0.25">
      <c r="C70" s="23">
        <v>10.8275586731</v>
      </c>
      <c r="D70" s="23">
        <v>239.90456666666668</v>
      </c>
    </row>
    <row r="71" spans="2:4" x14ac:dyDescent="0.25">
      <c r="C71" s="23">
        <v>10.697324475633334</v>
      </c>
      <c r="D71" s="23">
        <v>230.42933333333335</v>
      </c>
    </row>
    <row r="72" spans="2:4" x14ac:dyDescent="0.25">
      <c r="C72" s="23">
        <v>12.306869983466667</v>
      </c>
      <c r="D72" s="23">
        <v>244.6249</v>
      </c>
    </row>
    <row r="73" spans="2:4" x14ac:dyDescent="0.25">
      <c r="B73" s="21">
        <v>2018</v>
      </c>
      <c r="C73" s="23">
        <v>9.7091615079666678</v>
      </c>
      <c r="D73" s="23">
        <v>224.72923333333333</v>
      </c>
    </row>
    <row r="74" spans="2:4" x14ac:dyDescent="0.25">
      <c r="C74" s="23">
        <v>10.660923966933332</v>
      </c>
      <c r="D74" s="23">
        <v>221.30770000000001</v>
      </c>
    </row>
    <row r="75" spans="2:4" x14ac:dyDescent="0.25">
      <c r="C75" s="23">
        <v>10.841931223033333</v>
      </c>
      <c r="D75" s="23">
        <v>231.95883333333333</v>
      </c>
    </row>
    <row r="76" spans="2:4" x14ac:dyDescent="0.25">
      <c r="C76" s="23">
        <v>11.1220494279</v>
      </c>
      <c r="D76" s="23">
        <v>249.42573333333334</v>
      </c>
    </row>
    <row r="77" spans="2:4" x14ac:dyDescent="0.25">
      <c r="C77" s="23">
        <v>11.1984977329</v>
      </c>
      <c r="D77" s="23">
        <v>249.67896666666667</v>
      </c>
    </row>
    <row r="78" spans="2:4" x14ac:dyDescent="0.25">
      <c r="C78" s="23">
        <v>13.059884522466668</v>
      </c>
      <c r="D78" s="23">
        <v>258.35956666666669</v>
      </c>
    </row>
    <row r="79" spans="2:4" x14ac:dyDescent="0.25">
      <c r="C79" s="23">
        <v>11.478387055200001</v>
      </c>
      <c r="D79" s="23">
        <v>257.26353333333333</v>
      </c>
    </row>
    <row r="80" spans="2:4" x14ac:dyDescent="0.25">
      <c r="C80" s="23">
        <v>12.663658596266666</v>
      </c>
      <c r="D80" s="23">
        <v>260.72703333333334</v>
      </c>
    </row>
    <row r="81" spans="3:4" x14ac:dyDescent="0.25">
      <c r="C81" s="23">
        <v>10.5542256824</v>
      </c>
      <c r="D81" s="23">
        <v>225.27173333333334</v>
      </c>
    </row>
    <row r="82" spans="3:4" x14ac:dyDescent="0.25">
      <c r="C82" s="23">
        <v>12.970250927212</v>
      </c>
      <c r="D82" s="23">
        <v>260.50426666666664</v>
      </c>
    </row>
    <row r="83" spans="3:4" x14ac:dyDescent="0.25">
      <c r="C83" s="23">
        <v>12.149470785666667</v>
      </c>
      <c r="D83" s="23">
        <v>242.12496666666667</v>
      </c>
    </row>
    <row r="84" spans="3:4" x14ac:dyDescent="0.25">
      <c r="C84" s="23">
        <v>12.543700199866667</v>
      </c>
      <c r="D84" s="23">
        <v>246.11203333333333</v>
      </c>
    </row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7"/>
  <sheetViews>
    <sheetView workbookViewId="0">
      <selection activeCell="T18" sqref="T18"/>
    </sheetView>
  </sheetViews>
  <sheetFormatPr defaultRowHeight="15" x14ac:dyDescent="0.25"/>
  <cols>
    <col min="2" max="4" width="8.85546875" style="21"/>
  </cols>
  <sheetData>
    <row r="1" spans="1:39" x14ac:dyDescent="0.25">
      <c r="A1" s="3"/>
      <c r="B1" s="36" t="s">
        <v>524</v>
      </c>
    </row>
    <row r="2" spans="1:39" x14ac:dyDescent="0.25">
      <c r="A2" s="3"/>
      <c r="B2" s="36" t="s">
        <v>20</v>
      </c>
    </row>
    <row r="3" spans="1:39" x14ac:dyDescent="0.25">
      <c r="A3" s="3"/>
      <c r="B3" s="37" t="s">
        <v>344</v>
      </c>
    </row>
    <row r="4" spans="1:39" x14ac:dyDescent="0.25">
      <c r="A4" s="7" t="s">
        <v>0</v>
      </c>
      <c r="B4" s="21" t="s">
        <v>514</v>
      </c>
    </row>
    <row r="5" spans="1:39" x14ac:dyDescent="0.25">
      <c r="A5" s="7" t="s">
        <v>1</v>
      </c>
    </row>
    <row r="6" spans="1:39" x14ac:dyDescent="0.25">
      <c r="A6" s="7" t="s">
        <v>2</v>
      </c>
      <c r="B6" s="21" t="s">
        <v>515</v>
      </c>
    </row>
    <row r="7" spans="1:39" x14ac:dyDescent="0.25">
      <c r="A7" s="7" t="s">
        <v>3</v>
      </c>
      <c r="B7" s="39" t="s">
        <v>572</v>
      </c>
    </row>
    <row r="8" spans="1:39" x14ac:dyDescent="0.25">
      <c r="A8" s="7" t="s">
        <v>4</v>
      </c>
      <c r="B8" s="21" t="s">
        <v>21</v>
      </c>
    </row>
    <row r="9" spans="1:39" x14ac:dyDescent="0.25">
      <c r="A9" s="7" t="s">
        <v>5</v>
      </c>
      <c r="B9" s="21" t="s">
        <v>304</v>
      </c>
    </row>
    <row r="10" spans="1:39" x14ac:dyDescent="0.25">
      <c r="A10" s="8" t="s">
        <v>6</v>
      </c>
    </row>
    <row r="11" spans="1:39" x14ac:dyDescent="0.25">
      <c r="A11" s="10"/>
      <c r="B11" s="41"/>
      <c r="C11" s="41"/>
      <c r="D11" s="4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1:39" x14ac:dyDescent="0.25">
      <c r="B12" s="22" t="s">
        <v>16</v>
      </c>
      <c r="C12" s="22" t="s">
        <v>573</v>
      </c>
      <c r="D12" s="22" t="s">
        <v>305</v>
      </c>
    </row>
    <row r="13" spans="1:39" x14ac:dyDescent="0.25">
      <c r="B13" s="53">
        <v>2008</v>
      </c>
      <c r="C13" s="21">
        <v>254</v>
      </c>
      <c r="D13" s="45">
        <v>8.0517594996497159</v>
      </c>
      <c r="E13" s="23"/>
    </row>
    <row r="14" spans="1:39" x14ac:dyDescent="0.25">
      <c r="B14" s="53">
        <v>2009</v>
      </c>
      <c r="C14" s="21">
        <v>199</v>
      </c>
      <c r="D14" s="45">
        <v>6.231056336264122</v>
      </c>
      <c r="E14" s="23"/>
    </row>
    <row r="15" spans="1:39" x14ac:dyDescent="0.25">
      <c r="B15" s="53">
        <v>2010</v>
      </c>
      <c r="C15" s="21">
        <v>205</v>
      </c>
      <c r="D15" s="45">
        <v>6.4540503101092463</v>
      </c>
      <c r="E15" s="23"/>
    </row>
    <row r="16" spans="1:39" x14ac:dyDescent="0.25">
      <c r="B16" s="53">
        <v>2011</v>
      </c>
      <c r="C16" s="21">
        <v>192</v>
      </c>
      <c r="D16" s="45">
        <v>6.0291660909650435</v>
      </c>
      <c r="E16" s="23"/>
    </row>
    <row r="17" spans="2:9" x14ac:dyDescent="0.25">
      <c r="B17" s="53">
        <v>2012</v>
      </c>
      <c r="C17" s="21">
        <v>188</v>
      </c>
      <c r="D17" s="45">
        <v>5.882813111163264</v>
      </c>
      <c r="E17" s="23"/>
    </row>
    <row r="18" spans="2:9" x14ac:dyDescent="0.25">
      <c r="B18" s="53">
        <v>2013</v>
      </c>
      <c r="C18" s="21">
        <v>196</v>
      </c>
      <c r="D18" s="45">
        <v>6.0896609363785776</v>
      </c>
      <c r="E18" s="23"/>
    </row>
    <row r="19" spans="2:9" x14ac:dyDescent="0.25">
      <c r="B19" s="53">
        <v>2014</v>
      </c>
      <c r="C19" s="21">
        <v>205</v>
      </c>
      <c r="D19" s="45">
        <v>6.2946961811152971</v>
      </c>
      <c r="E19" s="23"/>
    </row>
    <row r="20" spans="2:9" x14ac:dyDescent="0.25">
      <c r="B20" s="53">
        <v>2015</v>
      </c>
      <c r="C20" s="21">
        <v>194</v>
      </c>
      <c r="D20" s="45">
        <v>5.8948647827408083</v>
      </c>
      <c r="E20" s="23"/>
    </row>
    <row r="21" spans="2:9" x14ac:dyDescent="0.25">
      <c r="B21" s="53">
        <v>2016</v>
      </c>
      <c r="C21" s="25">
        <v>238</v>
      </c>
      <c r="D21" s="57">
        <v>7.1572704937013016</v>
      </c>
      <c r="E21" s="23"/>
    </row>
    <row r="22" spans="2:9" x14ac:dyDescent="0.25">
      <c r="B22" s="53">
        <v>2017</v>
      </c>
      <c r="C22" s="25">
        <v>240</v>
      </c>
      <c r="D22" s="57">
        <v>7.0932676023868844</v>
      </c>
      <c r="E22" s="58"/>
    </row>
    <row r="23" spans="2:9" x14ac:dyDescent="0.25">
      <c r="B23" s="21">
        <v>2018</v>
      </c>
      <c r="C23" s="21">
        <v>240</v>
      </c>
      <c r="D23" s="45">
        <v>6.8876452862677571</v>
      </c>
    </row>
    <row r="27" spans="2:9" x14ac:dyDescent="0.25">
      <c r="I27" t="s">
        <v>30</v>
      </c>
    </row>
  </sheetData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8"/>
  <sheetViews>
    <sheetView workbookViewId="0">
      <selection activeCell="X20" sqref="X20"/>
    </sheetView>
  </sheetViews>
  <sheetFormatPr defaultRowHeight="15" x14ac:dyDescent="0.25"/>
  <sheetData>
    <row r="1" spans="1:39" x14ac:dyDescent="0.25">
      <c r="A1" s="3"/>
      <c r="B1" s="36" t="s">
        <v>524</v>
      </c>
    </row>
    <row r="2" spans="1:39" x14ac:dyDescent="0.25">
      <c r="A2" s="3"/>
      <c r="B2" s="36" t="s">
        <v>20</v>
      </c>
    </row>
    <row r="3" spans="1:39" x14ac:dyDescent="0.25">
      <c r="A3" s="3"/>
      <c r="B3" s="37" t="s">
        <v>347</v>
      </c>
    </row>
    <row r="4" spans="1:39" x14ac:dyDescent="0.25">
      <c r="A4" s="7" t="s">
        <v>0</v>
      </c>
      <c r="B4" s="21" t="s">
        <v>366</v>
      </c>
    </row>
    <row r="5" spans="1:39" x14ac:dyDescent="0.25">
      <c r="A5" s="7" t="s">
        <v>1</v>
      </c>
      <c r="B5" s="21"/>
    </row>
    <row r="6" spans="1:39" x14ac:dyDescent="0.25">
      <c r="A6" s="7" t="s">
        <v>2</v>
      </c>
      <c r="B6" s="21"/>
    </row>
    <row r="7" spans="1:39" x14ac:dyDescent="0.25">
      <c r="A7" s="7" t="s">
        <v>3</v>
      </c>
      <c r="B7" s="39" t="s">
        <v>720</v>
      </c>
    </row>
    <row r="8" spans="1:39" x14ac:dyDescent="0.25">
      <c r="A8" s="7" t="s">
        <v>4</v>
      </c>
      <c r="B8" s="21" t="s">
        <v>21</v>
      </c>
    </row>
    <row r="9" spans="1:39" x14ac:dyDescent="0.25">
      <c r="A9" s="7" t="s">
        <v>5</v>
      </c>
      <c r="B9" s="21" t="s">
        <v>304</v>
      </c>
    </row>
    <row r="10" spans="1:39" x14ac:dyDescent="0.25">
      <c r="A10" s="8" t="s">
        <v>6</v>
      </c>
      <c r="B10" s="21"/>
    </row>
    <row r="11" spans="1:39" x14ac:dyDescent="0.25">
      <c r="A11" s="10"/>
      <c r="B11" s="4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1:39" x14ac:dyDescent="0.25">
      <c r="B12" s="63" t="s">
        <v>16</v>
      </c>
      <c r="C12" s="22" t="s">
        <v>324</v>
      </c>
      <c r="D12" s="22" t="s">
        <v>516</v>
      </c>
      <c r="E12" s="22" t="s">
        <v>305</v>
      </c>
    </row>
    <row r="13" spans="1:39" x14ac:dyDescent="0.25">
      <c r="B13" s="21">
        <v>2013</v>
      </c>
      <c r="C13" s="21">
        <v>25</v>
      </c>
      <c r="D13" s="21">
        <v>70</v>
      </c>
      <c r="E13" s="45">
        <v>2.9516213722243108</v>
      </c>
    </row>
    <row r="14" spans="1:39" x14ac:dyDescent="0.25">
      <c r="B14" s="21">
        <v>2014</v>
      </c>
      <c r="C14" s="21">
        <v>42</v>
      </c>
      <c r="D14" s="21">
        <v>45</v>
      </c>
      <c r="E14" s="45">
        <v>2.6714076475952724</v>
      </c>
    </row>
    <row r="15" spans="1:39" x14ac:dyDescent="0.25">
      <c r="B15" s="21">
        <v>2015</v>
      </c>
      <c r="C15" s="21">
        <v>24</v>
      </c>
      <c r="D15" s="21">
        <v>63</v>
      </c>
      <c r="E15" s="45">
        <v>2.643573381950775</v>
      </c>
    </row>
    <row r="16" spans="1:39" x14ac:dyDescent="0.25">
      <c r="B16" s="21">
        <v>2016</v>
      </c>
      <c r="C16" s="21">
        <v>21</v>
      </c>
      <c r="D16" s="21">
        <v>63</v>
      </c>
      <c r="E16" s="45">
        <v>2.7666759891618478</v>
      </c>
    </row>
    <row r="17" spans="2:5" x14ac:dyDescent="0.25">
      <c r="B17" s="25">
        <v>2017</v>
      </c>
      <c r="C17" s="25">
        <v>21</v>
      </c>
      <c r="D17" s="25">
        <v>63</v>
      </c>
      <c r="E17" s="57">
        <v>2.4826436608354094</v>
      </c>
    </row>
    <row r="18" spans="2:5" x14ac:dyDescent="0.25">
      <c r="B18" s="25">
        <v>2018</v>
      </c>
      <c r="C18" s="25">
        <v>19</v>
      </c>
      <c r="D18" s="25">
        <v>58</v>
      </c>
      <c r="E18" s="85">
        <v>2.2097861960109055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E20"/>
  <sheetViews>
    <sheetView workbookViewId="0">
      <selection activeCell="W18" sqref="W18"/>
    </sheetView>
  </sheetViews>
  <sheetFormatPr defaultRowHeight="15" x14ac:dyDescent="0.25"/>
  <cols>
    <col min="1" max="1" width="4.7109375" customWidth="1"/>
    <col min="3" max="3" width="15.7109375" customWidth="1"/>
    <col min="4" max="4" width="11" customWidth="1"/>
  </cols>
  <sheetData>
    <row r="1" spans="1:5" x14ac:dyDescent="0.25">
      <c r="A1" s="21"/>
      <c r="B1" s="36" t="s">
        <v>524</v>
      </c>
    </row>
    <row r="2" spans="1:5" x14ac:dyDescent="0.25">
      <c r="A2" s="21"/>
      <c r="B2" s="36" t="s">
        <v>20</v>
      </c>
    </row>
    <row r="3" spans="1:5" x14ac:dyDescent="0.25">
      <c r="A3" s="21"/>
      <c r="B3" s="37" t="s">
        <v>349</v>
      </c>
    </row>
    <row r="4" spans="1:5" x14ac:dyDescent="0.25">
      <c r="A4" s="38" t="s">
        <v>0</v>
      </c>
      <c r="B4" s="21" t="s">
        <v>367</v>
      </c>
    </row>
    <row r="5" spans="1:5" x14ac:dyDescent="0.25">
      <c r="A5" s="38" t="s">
        <v>1</v>
      </c>
      <c r="B5" s="21"/>
    </row>
    <row r="6" spans="1:5" x14ac:dyDescent="0.25">
      <c r="A6" s="38" t="s">
        <v>2</v>
      </c>
      <c r="B6" s="21"/>
    </row>
    <row r="7" spans="1:5" x14ac:dyDescent="0.25">
      <c r="A7" s="38" t="s">
        <v>3</v>
      </c>
      <c r="B7" s="39" t="s">
        <v>698</v>
      </c>
    </row>
    <row r="8" spans="1:5" x14ac:dyDescent="0.25">
      <c r="A8" s="38" t="s">
        <v>4</v>
      </c>
      <c r="B8" s="21" t="s">
        <v>33</v>
      </c>
    </row>
    <row r="9" spans="1:5" x14ac:dyDescent="0.25">
      <c r="A9" s="38" t="s">
        <v>5</v>
      </c>
      <c r="B9" s="21"/>
    </row>
    <row r="10" spans="1:5" x14ac:dyDescent="0.25">
      <c r="A10" s="40" t="s">
        <v>6</v>
      </c>
      <c r="B10" s="21"/>
    </row>
    <row r="11" spans="1:5" s="10" customFormat="1" x14ac:dyDescent="0.25">
      <c r="A11" s="41"/>
      <c r="B11" s="41"/>
    </row>
    <row r="12" spans="1:5" x14ac:dyDescent="0.25">
      <c r="E12" s="18"/>
    </row>
    <row r="13" spans="1:5" x14ac:dyDescent="0.25">
      <c r="B13" s="22" t="s">
        <v>16</v>
      </c>
      <c r="C13" s="22" t="s">
        <v>28</v>
      </c>
    </row>
    <row r="14" spans="1:5" x14ac:dyDescent="0.25">
      <c r="B14" s="21">
        <v>2012</v>
      </c>
      <c r="C14" s="23">
        <v>22.2</v>
      </c>
    </row>
    <row r="15" spans="1:5" x14ac:dyDescent="0.25">
      <c r="B15" s="21">
        <v>2013</v>
      </c>
      <c r="C15" s="23">
        <v>23.43</v>
      </c>
    </row>
    <row r="16" spans="1:5" x14ac:dyDescent="0.25">
      <c r="B16" s="21">
        <v>2014</v>
      </c>
      <c r="C16" s="23">
        <v>24.5</v>
      </c>
    </row>
    <row r="17" spans="2:3" x14ac:dyDescent="0.25">
      <c r="B17" s="21">
        <v>2015</v>
      </c>
      <c r="C17" s="23">
        <v>25.306000000000001</v>
      </c>
    </row>
    <row r="18" spans="2:3" x14ac:dyDescent="0.25">
      <c r="B18" s="21">
        <v>2016</v>
      </c>
      <c r="C18" s="23">
        <v>27.314833999999998</v>
      </c>
    </row>
    <row r="19" spans="2:3" x14ac:dyDescent="0.25">
      <c r="B19" s="21">
        <v>2017</v>
      </c>
      <c r="C19" s="23">
        <v>28.657914999999999</v>
      </c>
    </row>
    <row r="20" spans="2:3" x14ac:dyDescent="0.25">
      <c r="B20" s="21">
        <v>2018</v>
      </c>
      <c r="C20" s="90">
        <v>30.174565999999999</v>
      </c>
    </row>
  </sheetData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workbookViewId="0">
      <selection activeCell="U18" sqref="U18"/>
    </sheetView>
  </sheetViews>
  <sheetFormatPr defaultRowHeight="15" x14ac:dyDescent="0.25"/>
  <cols>
    <col min="3" max="3" width="14.7109375" customWidth="1"/>
  </cols>
  <sheetData>
    <row r="1" spans="1:28" x14ac:dyDescent="0.25">
      <c r="A1" s="21"/>
      <c r="B1" s="36" t="s">
        <v>524</v>
      </c>
    </row>
    <row r="2" spans="1:28" x14ac:dyDescent="0.25">
      <c r="A2" s="21"/>
      <c r="B2" s="36" t="s">
        <v>20</v>
      </c>
    </row>
    <row r="3" spans="1:28" x14ac:dyDescent="0.25">
      <c r="A3" s="21"/>
      <c r="B3" s="37" t="s">
        <v>699</v>
      </c>
    </row>
    <row r="4" spans="1:28" x14ac:dyDescent="0.25">
      <c r="A4" s="38" t="s">
        <v>0</v>
      </c>
      <c r="B4" s="21" t="s">
        <v>503</v>
      </c>
    </row>
    <row r="5" spans="1:28" x14ac:dyDescent="0.25">
      <c r="A5" s="38" t="s">
        <v>1</v>
      </c>
      <c r="B5" s="21"/>
    </row>
    <row r="6" spans="1:28" x14ac:dyDescent="0.25">
      <c r="A6" s="38" t="s">
        <v>2</v>
      </c>
      <c r="B6" s="21" t="s">
        <v>706</v>
      </c>
    </row>
    <row r="7" spans="1:28" x14ac:dyDescent="0.25">
      <c r="A7" s="38" t="s">
        <v>3</v>
      </c>
      <c r="B7" s="39" t="s">
        <v>499</v>
      </c>
    </row>
    <row r="8" spans="1:28" x14ac:dyDescent="0.25">
      <c r="A8" s="38" t="s">
        <v>4</v>
      </c>
      <c r="B8" s="21" t="s">
        <v>21</v>
      </c>
    </row>
    <row r="9" spans="1:28" x14ac:dyDescent="0.25">
      <c r="A9" s="38" t="s">
        <v>5</v>
      </c>
      <c r="B9" s="21" t="s">
        <v>23</v>
      </c>
    </row>
    <row r="10" spans="1:28" x14ac:dyDescent="0.25">
      <c r="A10" s="40" t="s">
        <v>6</v>
      </c>
    </row>
    <row r="11" spans="1:28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x14ac:dyDescent="0.25">
      <c r="B12" s="64" t="s">
        <v>16</v>
      </c>
      <c r="C12" s="22" t="s">
        <v>574</v>
      </c>
      <c r="D12" s="22" t="s">
        <v>517</v>
      </c>
    </row>
    <row r="13" spans="1:28" x14ac:dyDescent="0.25">
      <c r="B13" s="21">
        <v>2009</v>
      </c>
      <c r="C13" s="21">
        <v>170</v>
      </c>
      <c r="D13" s="23">
        <v>39.534883720930203</v>
      </c>
    </row>
    <row r="14" spans="1:28" x14ac:dyDescent="0.25">
      <c r="B14" s="21">
        <v>2010</v>
      </c>
      <c r="C14" s="21">
        <v>168</v>
      </c>
      <c r="D14" s="23">
        <v>43.076923076923102</v>
      </c>
    </row>
    <row r="15" spans="1:28" x14ac:dyDescent="0.25">
      <c r="B15" s="21">
        <v>2011</v>
      </c>
      <c r="C15" s="21">
        <v>226</v>
      </c>
      <c r="D15" s="23">
        <v>51.363636363636402</v>
      </c>
    </row>
    <row r="16" spans="1:28" x14ac:dyDescent="0.25">
      <c r="B16" s="21">
        <v>2012</v>
      </c>
      <c r="C16" s="21">
        <v>187</v>
      </c>
      <c r="D16" s="23">
        <v>45.498783454987802</v>
      </c>
    </row>
    <row r="17" spans="2:4" x14ac:dyDescent="0.25">
      <c r="B17" s="21">
        <v>2013</v>
      </c>
      <c r="C17" s="21">
        <v>154</v>
      </c>
      <c r="D17" s="23">
        <v>37.469586374695901</v>
      </c>
    </row>
    <row r="18" spans="2:4" x14ac:dyDescent="0.25">
      <c r="B18" s="21">
        <v>2014</v>
      </c>
      <c r="C18" s="21">
        <v>120</v>
      </c>
      <c r="D18" s="23">
        <v>33.613445378151297</v>
      </c>
    </row>
    <row r="19" spans="2:4" x14ac:dyDescent="0.25">
      <c r="B19" s="21">
        <v>2015</v>
      </c>
      <c r="C19" s="21">
        <v>108</v>
      </c>
      <c r="D19" s="23">
        <v>26.6666666666667</v>
      </c>
    </row>
    <row r="20" spans="2:4" x14ac:dyDescent="0.25">
      <c r="B20" s="21">
        <v>2016</v>
      </c>
      <c r="C20" s="21">
        <v>112</v>
      </c>
      <c r="D20" s="23">
        <v>26.730310262529802</v>
      </c>
    </row>
    <row r="21" spans="2:4" x14ac:dyDescent="0.25">
      <c r="B21" s="21">
        <v>2017</v>
      </c>
      <c r="C21" s="21">
        <v>132</v>
      </c>
      <c r="D21" s="23">
        <v>28.205128205128201</v>
      </c>
    </row>
    <row r="22" spans="2:4" x14ac:dyDescent="0.25">
      <c r="B22" s="21">
        <v>2018</v>
      </c>
      <c r="C22" s="21">
        <v>211</v>
      </c>
      <c r="D22" s="23">
        <f>+(C22/560)*100</f>
        <v>37.678571428571431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6"/>
  <sheetViews>
    <sheetView workbookViewId="0">
      <selection activeCell="J21" sqref="J21"/>
    </sheetView>
  </sheetViews>
  <sheetFormatPr defaultRowHeight="15" x14ac:dyDescent="0.25"/>
  <sheetData>
    <row r="1" spans="1:54" x14ac:dyDescent="0.25">
      <c r="A1" s="21"/>
      <c r="B1" s="36" t="s">
        <v>524</v>
      </c>
    </row>
    <row r="2" spans="1:54" x14ac:dyDescent="0.25">
      <c r="A2" s="21"/>
      <c r="B2" s="36" t="s">
        <v>20</v>
      </c>
    </row>
    <row r="3" spans="1:54" x14ac:dyDescent="0.25">
      <c r="A3" s="21"/>
      <c r="B3" s="37" t="s">
        <v>700</v>
      </c>
    </row>
    <row r="4" spans="1:54" x14ac:dyDescent="0.25">
      <c r="A4" s="38" t="s">
        <v>0</v>
      </c>
      <c r="B4" s="21" t="s">
        <v>674</v>
      </c>
    </row>
    <row r="5" spans="1:54" x14ac:dyDescent="0.25">
      <c r="A5" s="38" t="s">
        <v>1</v>
      </c>
      <c r="B5" s="21" t="s">
        <v>673</v>
      </c>
    </row>
    <row r="6" spans="1:54" x14ac:dyDescent="0.25">
      <c r="A6" s="38" t="s">
        <v>2</v>
      </c>
      <c r="B6" s="99"/>
    </row>
    <row r="7" spans="1:54" x14ac:dyDescent="0.25">
      <c r="A7" s="38" t="s">
        <v>3</v>
      </c>
      <c r="B7" s="39" t="s">
        <v>675</v>
      </c>
    </row>
    <row r="8" spans="1:54" x14ac:dyDescent="0.25">
      <c r="A8" s="38" t="s">
        <v>4</v>
      </c>
      <c r="B8" s="21" t="s">
        <v>23</v>
      </c>
    </row>
    <row r="9" spans="1:54" x14ac:dyDescent="0.25">
      <c r="A9" s="38" t="s">
        <v>5</v>
      </c>
      <c r="B9" s="21"/>
    </row>
    <row r="10" spans="1:54" x14ac:dyDescent="0.25">
      <c r="A10" s="40" t="s">
        <v>6</v>
      </c>
    </row>
    <row r="11" spans="1:54" x14ac:dyDescent="0.25">
      <c r="A11" s="41"/>
      <c r="B11" s="4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</row>
    <row r="12" spans="1:54" x14ac:dyDescent="0.25">
      <c r="B12" s="21" t="s">
        <v>676</v>
      </c>
      <c r="C12" s="100">
        <v>1.7000000000000001E-2</v>
      </c>
      <c r="D12" s="21"/>
      <c r="E12" s="21"/>
      <c r="F12" s="21"/>
    </row>
    <row r="13" spans="1:54" x14ac:dyDescent="0.25">
      <c r="B13" s="21" t="s">
        <v>677</v>
      </c>
      <c r="C13" s="100">
        <v>7.9000000000000001E-2</v>
      </c>
      <c r="D13" s="21"/>
      <c r="E13" s="21"/>
      <c r="F13" s="21"/>
    </row>
    <row r="14" spans="1:54" x14ac:dyDescent="0.25">
      <c r="B14" s="21" t="s">
        <v>678</v>
      </c>
      <c r="C14" s="100">
        <v>0.25</v>
      </c>
      <c r="D14" s="21"/>
      <c r="E14" s="21"/>
      <c r="F14" s="21"/>
    </row>
    <row r="15" spans="1:54" x14ac:dyDescent="0.25">
      <c r="B15" s="21" t="s">
        <v>679</v>
      </c>
      <c r="C15" s="100">
        <v>0.54</v>
      </c>
      <c r="D15" s="21"/>
      <c r="E15" s="21"/>
      <c r="F15" s="21"/>
    </row>
    <row r="16" spans="1:54" x14ac:dyDescent="0.25">
      <c r="B16" s="21" t="s">
        <v>680</v>
      </c>
      <c r="C16" s="100">
        <v>0.114</v>
      </c>
      <c r="D16" s="21"/>
      <c r="E16" s="21"/>
      <c r="F16" s="21"/>
    </row>
  </sheetData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P21" sqref="P21"/>
    </sheetView>
  </sheetViews>
  <sheetFormatPr defaultRowHeight="15" x14ac:dyDescent="0.25"/>
  <cols>
    <col min="4" max="4" width="14.7109375" customWidth="1"/>
    <col min="5" max="5" width="10.7109375" customWidth="1"/>
  </cols>
  <sheetData>
    <row r="1" spans="1:20" x14ac:dyDescent="0.25">
      <c r="A1" s="21"/>
      <c r="B1" s="36" t="s">
        <v>524</v>
      </c>
    </row>
    <row r="2" spans="1:20" x14ac:dyDescent="0.25">
      <c r="A2" s="21"/>
      <c r="B2" s="36" t="s">
        <v>20</v>
      </c>
    </row>
    <row r="3" spans="1:20" x14ac:dyDescent="0.25">
      <c r="A3" s="21"/>
      <c r="B3" s="37" t="s">
        <v>701</v>
      </c>
    </row>
    <row r="4" spans="1:20" x14ac:dyDescent="0.25">
      <c r="A4" s="38" t="s">
        <v>0</v>
      </c>
      <c r="B4" s="21" t="s">
        <v>500</v>
      </c>
    </row>
    <row r="5" spans="1:20" x14ac:dyDescent="0.25">
      <c r="A5" s="38" t="s">
        <v>1</v>
      </c>
      <c r="B5" s="21"/>
    </row>
    <row r="6" spans="1:20" x14ac:dyDescent="0.25">
      <c r="A6" s="38" t="s">
        <v>2</v>
      </c>
      <c r="B6" s="15" t="s">
        <v>351</v>
      </c>
    </row>
    <row r="7" spans="1:20" x14ac:dyDescent="0.25">
      <c r="A7" s="38" t="s">
        <v>3</v>
      </c>
      <c r="B7" s="39" t="s">
        <v>501</v>
      </c>
    </row>
    <row r="8" spans="1:20" x14ac:dyDescent="0.25">
      <c r="A8" s="38" t="s">
        <v>4</v>
      </c>
      <c r="B8" s="21" t="s">
        <v>320</v>
      </c>
    </row>
    <row r="9" spans="1:20" x14ac:dyDescent="0.25">
      <c r="A9" s="38" t="s">
        <v>5</v>
      </c>
      <c r="B9" s="21"/>
    </row>
    <row r="10" spans="1:20" x14ac:dyDescent="0.25">
      <c r="A10" s="40" t="s">
        <v>6</v>
      </c>
    </row>
    <row r="11" spans="1:20" x14ac:dyDescent="0.25">
      <c r="A11" s="41"/>
      <c r="B11" s="4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48" x14ac:dyDescent="0.25">
      <c r="B12" s="65" t="s">
        <v>16</v>
      </c>
      <c r="C12" s="65" t="s">
        <v>345</v>
      </c>
      <c r="D12" s="65" t="s">
        <v>346</v>
      </c>
      <c r="E12" s="65" t="s">
        <v>576</v>
      </c>
    </row>
    <row r="13" spans="1:20" x14ac:dyDescent="0.25">
      <c r="B13" s="24">
        <v>2013</v>
      </c>
      <c r="C13" s="45">
        <v>12.4079915878023</v>
      </c>
      <c r="D13" s="45">
        <v>2.81690140845072</v>
      </c>
      <c r="E13" s="45">
        <v>19.279907084785101</v>
      </c>
    </row>
    <row r="14" spans="1:20" x14ac:dyDescent="0.25">
      <c r="B14" s="24">
        <v>2014</v>
      </c>
      <c r="C14" s="45">
        <v>6.9223573433115204</v>
      </c>
      <c r="D14" s="45">
        <v>17.808219178082201</v>
      </c>
      <c r="E14" s="45">
        <v>4.2843232716650599</v>
      </c>
    </row>
    <row r="15" spans="1:20" x14ac:dyDescent="0.25">
      <c r="B15" s="24">
        <v>2015</v>
      </c>
      <c r="C15" s="45">
        <v>4.9868766404199496</v>
      </c>
      <c r="D15" s="45">
        <v>6.3953488372092897</v>
      </c>
      <c r="E15" s="45">
        <v>2.6143790849673101</v>
      </c>
    </row>
    <row r="16" spans="1:20" x14ac:dyDescent="0.25">
      <c r="B16" s="24">
        <v>2016</v>
      </c>
      <c r="C16" s="45">
        <v>11.5</v>
      </c>
      <c r="D16" s="45">
        <v>9.6018735362997507</v>
      </c>
      <c r="E16" s="45">
        <v>3.1847133757961799</v>
      </c>
    </row>
    <row r="17" spans="2:5" x14ac:dyDescent="0.25">
      <c r="B17" s="24">
        <v>2017</v>
      </c>
      <c r="C17" s="45">
        <v>4.4843049327354203</v>
      </c>
      <c r="D17" s="45">
        <v>4.7008547008547099</v>
      </c>
      <c r="E17" s="45">
        <v>0</v>
      </c>
    </row>
    <row r="18" spans="2:5" x14ac:dyDescent="0.25">
      <c r="B18" s="24">
        <v>2018</v>
      </c>
      <c r="C18" s="45">
        <v>7.7</v>
      </c>
      <c r="D18" s="45">
        <v>0</v>
      </c>
      <c r="E18" s="45">
        <v>1.85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8"/>
  <sheetViews>
    <sheetView workbookViewId="0">
      <selection activeCell="N28" sqref="N28"/>
    </sheetView>
  </sheetViews>
  <sheetFormatPr defaultRowHeight="15" x14ac:dyDescent="0.25"/>
  <sheetData>
    <row r="1" spans="1:54" x14ac:dyDescent="0.25">
      <c r="A1" s="21"/>
      <c r="B1" s="36" t="s">
        <v>524</v>
      </c>
    </row>
    <row r="2" spans="1:54" x14ac:dyDescent="0.25">
      <c r="A2" s="21"/>
      <c r="B2" s="36" t="s">
        <v>20</v>
      </c>
    </row>
    <row r="3" spans="1:54" x14ac:dyDescent="0.25">
      <c r="A3" s="21"/>
      <c r="B3" s="37" t="s">
        <v>702</v>
      </c>
    </row>
    <row r="4" spans="1:54" x14ac:dyDescent="0.25">
      <c r="A4" s="38" t="s">
        <v>0</v>
      </c>
      <c r="B4" s="21" t="s">
        <v>502</v>
      </c>
    </row>
    <row r="5" spans="1:54" x14ac:dyDescent="0.25">
      <c r="A5" s="38" t="s">
        <v>1</v>
      </c>
      <c r="B5" s="21"/>
    </row>
    <row r="6" spans="1:54" x14ac:dyDescent="0.25">
      <c r="A6" s="38" t="s">
        <v>2</v>
      </c>
      <c r="B6" s="15" t="s">
        <v>352</v>
      </c>
    </row>
    <row r="7" spans="1:54" x14ac:dyDescent="0.25">
      <c r="A7" s="38" t="s">
        <v>3</v>
      </c>
      <c r="B7" s="39" t="s">
        <v>501</v>
      </c>
    </row>
    <row r="8" spans="1:54" x14ac:dyDescent="0.25">
      <c r="A8" s="38" t="s">
        <v>4</v>
      </c>
      <c r="B8" s="21" t="s">
        <v>320</v>
      </c>
    </row>
    <row r="9" spans="1:54" x14ac:dyDescent="0.25">
      <c r="A9" s="38" t="s">
        <v>5</v>
      </c>
      <c r="B9" s="21" t="s">
        <v>518</v>
      </c>
    </row>
    <row r="10" spans="1:54" x14ac:dyDescent="0.25">
      <c r="A10" s="40" t="s">
        <v>6</v>
      </c>
    </row>
    <row r="11" spans="1:54" x14ac:dyDescent="0.25">
      <c r="A11" s="41"/>
      <c r="B11" s="4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</row>
    <row r="12" spans="1:54" x14ac:dyDescent="0.25">
      <c r="B12" s="55" t="s">
        <v>16</v>
      </c>
      <c r="C12" s="55" t="s">
        <v>575</v>
      </c>
      <c r="D12" s="55" t="s">
        <v>577</v>
      </c>
      <c r="E12" s="55" t="s">
        <v>348</v>
      </c>
    </row>
    <row r="13" spans="1:54" x14ac:dyDescent="0.25">
      <c r="B13" s="21">
        <v>2013</v>
      </c>
      <c r="C13" s="45">
        <v>1.94444444444444</v>
      </c>
      <c r="D13" s="45">
        <v>5.9903381642511899</v>
      </c>
      <c r="E13" s="29">
        <v>2.2111111111111108</v>
      </c>
    </row>
    <row r="14" spans="1:54" x14ac:dyDescent="0.25">
      <c r="B14" s="21">
        <v>2014</v>
      </c>
      <c r="C14" s="45">
        <v>19.3460490463215</v>
      </c>
      <c r="D14" s="45">
        <v>11.303555150410199</v>
      </c>
      <c r="E14" s="29">
        <v>2.2333333333333334</v>
      </c>
    </row>
    <row r="15" spans="1:54" x14ac:dyDescent="0.25">
      <c r="B15" s="21">
        <v>2015</v>
      </c>
      <c r="C15" s="45">
        <v>5.7853881278538699</v>
      </c>
      <c r="D15" s="45">
        <v>0</v>
      </c>
      <c r="E15" s="29">
        <v>2.2333333333333334</v>
      </c>
    </row>
    <row r="16" spans="1:54" x14ac:dyDescent="0.25">
      <c r="B16" s="21">
        <v>2016</v>
      </c>
      <c r="C16" s="45">
        <v>0.14244399361160701</v>
      </c>
      <c r="D16" s="45">
        <v>4.9140049140049298</v>
      </c>
      <c r="E16" s="29">
        <v>2.2333333333333334</v>
      </c>
    </row>
    <row r="17" spans="2:5" x14ac:dyDescent="0.25">
      <c r="B17" s="21">
        <v>2017</v>
      </c>
      <c r="C17" s="45">
        <v>0</v>
      </c>
      <c r="D17" s="45">
        <v>0</v>
      </c>
      <c r="E17" s="29">
        <v>2.2333333333333334</v>
      </c>
    </row>
    <row r="18" spans="2:5" x14ac:dyDescent="0.25">
      <c r="B18" s="21">
        <v>2018</v>
      </c>
      <c r="C18" s="45">
        <v>3.17</v>
      </c>
      <c r="D18" s="45">
        <v>0</v>
      </c>
      <c r="E18" s="29">
        <v>2.2000000000000002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4"/>
  <sheetViews>
    <sheetView workbookViewId="0">
      <selection activeCell="D30" sqref="D30"/>
    </sheetView>
  </sheetViews>
  <sheetFormatPr defaultRowHeight="15" x14ac:dyDescent="0.25"/>
  <sheetData>
    <row r="1" spans="1:50" x14ac:dyDescent="0.25">
      <c r="A1" s="21"/>
      <c r="B1" s="36" t="s">
        <v>524</v>
      </c>
    </row>
    <row r="2" spans="1:50" x14ac:dyDescent="0.25">
      <c r="A2" s="21"/>
      <c r="B2" s="36" t="s">
        <v>20</v>
      </c>
    </row>
    <row r="3" spans="1:50" x14ac:dyDescent="0.25">
      <c r="A3" s="21"/>
      <c r="B3" s="37" t="s">
        <v>702</v>
      </c>
    </row>
    <row r="4" spans="1:50" x14ac:dyDescent="0.25">
      <c r="A4" s="38" t="s">
        <v>0</v>
      </c>
      <c r="B4" s="21" t="s">
        <v>722</v>
      </c>
    </row>
    <row r="5" spans="1:50" x14ac:dyDescent="0.25">
      <c r="A5" s="38" t="s">
        <v>1</v>
      </c>
      <c r="B5" s="21" t="s">
        <v>723</v>
      </c>
    </row>
    <row r="6" spans="1:50" x14ac:dyDescent="0.25">
      <c r="A6" s="38" t="s">
        <v>2</v>
      </c>
      <c r="B6" s="15"/>
    </row>
    <row r="7" spans="1:50" x14ac:dyDescent="0.25">
      <c r="A7" s="38" t="s">
        <v>3</v>
      </c>
      <c r="B7" s="39" t="s">
        <v>727</v>
      </c>
    </row>
    <row r="8" spans="1:50" x14ac:dyDescent="0.25">
      <c r="A8" s="38" t="s">
        <v>4</v>
      </c>
      <c r="B8" s="21" t="s">
        <v>23</v>
      </c>
    </row>
    <row r="9" spans="1:50" x14ac:dyDescent="0.25">
      <c r="A9" s="38" t="s">
        <v>5</v>
      </c>
      <c r="B9" s="21"/>
    </row>
    <row r="10" spans="1:50" x14ac:dyDescent="0.25">
      <c r="A10" s="40" t="s">
        <v>6</v>
      </c>
    </row>
    <row r="11" spans="1:50" x14ac:dyDescent="0.25">
      <c r="A11" s="41"/>
      <c r="B11" s="4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x14ac:dyDescent="0.25">
      <c r="B12" s="21" t="s">
        <v>725</v>
      </c>
      <c r="C12" s="100">
        <v>0.61699999999999999</v>
      </c>
    </row>
    <row r="13" spans="1:50" x14ac:dyDescent="0.25">
      <c r="B13" s="21" t="s">
        <v>724</v>
      </c>
      <c r="C13" s="100">
        <v>0.14499999999999999</v>
      </c>
    </row>
    <row r="14" spans="1:50" x14ac:dyDescent="0.25">
      <c r="B14" s="21" t="s">
        <v>726</v>
      </c>
      <c r="C14" s="100">
        <v>0.23799999999999999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F72"/>
  <sheetViews>
    <sheetView workbookViewId="0">
      <selection activeCell="B4" sqref="B4"/>
    </sheetView>
  </sheetViews>
  <sheetFormatPr defaultRowHeight="15" x14ac:dyDescent="0.25"/>
  <cols>
    <col min="1" max="2" width="7.7109375" customWidth="1"/>
    <col min="4" max="4" width="15.7109375" customWidth="1"/>
    <col min="5" max="5" width="11" customWidth="1"/>
  </cols>
  <sheetData>
    <row r="1" spans="1:6" x14ac:dyDescent="0.25">
      <c r="A1" s="21"/>
      <c r="B1" s="36" t="s">
        <v>524</v>
      </c>
      <c r="C1" s="21"/>
    </row>
    <row r="2" spans="1:6" x14ac:dyDescent="0.25">
      <c r="A2" s="21"/>
      <c r="B2" s="36" t="s">
        <v>20</v>
      </c>
      <c r="C2" s="21"/>
    </row>
    <row r="3" spans="1:6" x14ac:dyDescent="0.25">
      <c r="A3" s="21"/>
      <c r="B3" s="37" t="s">
        <v>353</v>
      </c>
      <c r="C3" s="21"/>
    </row>
    <row r="4" spans="1:6" x14ac:dyDescent="0.25">
      <c r="A4" s="38" t="s">
        <v>0</v>
      </c>
      <c r="B4" s="21" t="s">
        <v>653</v>
      </c>
      <c r="C4" s="21"/>
    </row>
    <row r="5" spans="1:6" x14ac:dyDescent="0.25">
      <c r="A5" s="38" t="s">
        <v>1</v>
      </c>
      <c r="B5" s="21"/>
      <c r="C5" s="21"/>
    </row>
    <row r="6" spans="1:6" x14ac:dyDescent="0.25">
      <c r="A6" s="38" t="s">
        <v>2</v>
      </c>
      <c r="B6" s="21" t="s">
        <v>507</v>
      </c>
      <c r="C6" s="21"/>
    </row>
    <row r="7" spans="1:6" x14ac:dyDescent="0.25">
      <c r="A7" s="38" t="s">
        <v>3</v>
      </c>
      <c r="B7" s="39" t="s">
        <v>520</v>
      </c>
      <c r="C7" s="21"/>
    </row>
    <row r="8" spans="1:6" x14ac:dyDescent="0.25">
      <c r="A8" s="38" t="s">
        <v>4</v>
      </c>
      <c r="B8" s="21" t="s">
        <v>652</v>
      </c>
      <c r="C8" s="21"/>
    </row>
    <row r="9" spans="1:6" x14ac:dyDescent="0.25">
      <c r="A9" s="38" t="s">
        <v>5</v>
      </c>
      <c r="B9" s="21" t="s">
        <v>21</v>
      </c>
      <c r="C9" s="21"/>
    </row>
    <row r="10" spans="1:6" x14ac:dyDescent="0.25">
      <c r="A10" s="40" t="s">
        <v>6</v>
      </c>
      <c r="B10" s="40"/>
      <c r="C10" s="21"/>
    </row>
    <row r="11" spans="1:6" s="10" customFormat="1" x14ac:dyDescent="0.25">
      <c r="A11" s="41"/>
      <c r="B11" s="41"/>
      <c r="C11" s="41"/>
    </row>
    <row r="12" spans="1:6" x14ac:dyDescent="0.25">
      <c r="A12" s="21"/>
      <c r="B12" s="66" t="s">
        <v>16</v>
      </c>
      <c r="C12" s="66" t="s">
        <v>306</v>
      </c>
      <c r="D12" s="66" t="s">
        <v>307</v>
      </c>
      <c r="F12" s="18"/>
    </row>
    <row r="13" spans="1:6" x14ac:dyDescent="0.25">
      <c r="A13" s="21"/>
      <c r="B13" s="24">
        <v>2014</v>
      </c>
      <c r="C13" s="27">
        <v>8.2640024838709678</v>
      </c>
      <c r="D13" s="27">
        <v>150.27649769585253</v>
      </c>
    </row>
    <row r="14" spans="1:6" x14ac:dyDescent="0.25">
      <c r="A14" s="21"/>
      <c r="B14" s="24"/>
      <c r="C14" s="27">
        <v>7.4182316693087555</v>
      </c>
      <c r="D14" s="27">
        <v>122.35023041474655</v>
      </c>
    </row>
    <row r="15" spans="1:6" x14ac:dyDescent="0.25">
      <c r="A15" s="21"/>
      <c r="B15" s="24"/>
      <c r="C15" s="27">
        <v>9.1906892876958519</v>
      </c>
      <c r="D15" s="27">
        <v>121.79723502304148</v>
      </c>
    </row>
    <row r="16" spans="1:6" x14ac:dyDescent="0.25">
      <c r="A16" s="21"/>
      <c r="B16" s="24"/>
      <c r="C16" s="27">
        <v>4.3820035320276496</v>
      </c>
      <c r="D16" s="27">
        <v>126.08294930875576</v>
      </c>
    </row>
    <row r="17" spans="1:4" x14ac:dyDescent="0.25">
      <c r="A17" s="21"/>
      <c r="B17" s="24"/>
      <c r="C17" s="27">
        <v>4.783268142119816</v>
      </c>
      <c r="D17" s="27">
        <v>117.41935483870968</v>
      </c>
    </row>
    <row r="18" spans="1:4" x14ac:dyDescent="0.25">
      <c r="A18" s="21"/>
      <c r="B18" s="24"/>
      <c r="C18" s="27">
        <v>5.8511424714746543</v>
      </c>
      <c r="D18" s="27">
        <v>102.25806451612904</v>
      </c>
    </row>
    <row r="19" spans="1:4" x14ac:dyDescent="0.25">
      <c r="A19" s="21"/>
      <c r="B19" s="24"/>
      <c r="C19" s="27">
        <v>2.5889191134101379</v>
      </c>
      <c r="D19" s="27">
        <v>64.562211981566819</v>
      </c>
    </row>
    <row r="20" spans="1:4" x14ac:dyDescent="0.25">
      <c r="A20" s="21"/>
      <c r="B20" s="24"/>
      <c r="C20" s="27">
        <v>5.2389278935483876</v>
      </c>
      <c r="D20" s="27">
        <v>75.253456221198164</v>
      </c>
    </row>
    <row r="21" spans="1:4" x14ac:dyDescent="0.25">
      <c r="A21" s="21"/>
      <c r="B21" s="24"/>
      <c r="C21" s="27">
        <v>7.8036798502764979</v>
      </c>
      <c r="D21" s="27">
        <v>112.25806451612904</v>
      </c>
    </row>
    <row r="22" spans="1:4" x14ac:dyDescent="0.25">
      <c r="A22" s="21"/>
      <c r="B22" s="24"/>
      <c r="C22" s="27">
        <v>6.5214832277880186</v>
      </c>
      <c r="D22" s="27">
        <v>112.90322580645162</v>
      </c>
    </row>
    <row r="23" spans="1:4" x14ac:dyDescent="0.25">
      <c r="A23" s="21"/>
      <c r="B23" s="24"/>
      <c r="C23" s="27">
        <v>7.9830711413364055</v>
      </c>
      <c r="D23" s="27">
        <v>112.58064516129032</v>
      </c>
    </row>
    <row r="24" spans="1:4" x14ac:dyDescent="0.25">
      <c r="A24" s="21"/>
      <c r="B24" s="24"/>
      <c r="C24" s="27">
        <v>7.2687582324423961</v>
      </c>
      <c r="D24" s="27">
        <v>123.54838709677419</v>
      </c>
    </row>
    <row r="25" spans="1:4" x14ac:dyDescent="0.25">
      <c r="A25" s="21"/>
      <c r="B25" s="24">
        <v>2015</v>
      </c>
      <c r="C25" s="27">
        <v>4.0940861811059905</v>
      </c>
      <c r="D25" s="27">
        <v>85.576036866359445</v>
      </c>
    </row>
    <row r="26" spans="1:4" x14ac:dyDescent="0.25">
      <c r="A26" s="21"/>
      <c r="B26" s="24"/>
      <c r="C26" s="27">
        <v>7.5562462628110598</v>
      </c>
      <c r="D26" s="27">
        <v>113.1336405529954</v>
      </c>
    </row>
    <row r="27" spans="1:4" x14ac:dyDescent="0.25">
      <c r="A27" s="21"/>
      <c r="B27" s="24"/>
      <c r="C27" s="27">
        <v>9.9659162017511527</v>
      </c>
      <c r="D27" s="27">
        <v>129.35483870967744</v>
      </c>
    </row>
    <row r="28" spans="1:4" x14ac:dyDescent="0.25">
      <c r="A28" s="21"/>
      <c r="B28" s="24"/>
      <c r="C28" s="27">
        <v>5.3661922463594474</v>
      </c>
      <c r="D28" s="27">
        <v>89.354838709677423</v>
      </c>
    </row>
    <row r="29" spans="1:4" x14ac:dyDescent="0.25">
      <c r="A29" s="21"/>
      <c r="B29" s="24"/>
      <c r="C29" s="27">
        <v>7.1228762111981574</v>
      </c>
      <c r="D29" s="27">
        <v>117.6036866359447</v>
      </c>
    </row>
    <row r="30" spans="1:4" x14ac:dyDescent="0.25">
      <c r="A30" s="21"/>
      <c r="B30" s="24"/>
      <c r="C30" s="27">
        <v>8.3527124002764985</v>
      </c>
      <c r="D30" s="27">
        <v>128.20276497695852</v>
      </c>
    </row>
    <row r="31" spans="1:4" x14ac:dyDescent="0.25">
      <c r="A31" s="21"/>
      <c r="B31" s="24"/>
      <c r="C31" s="27">
        <v>9.2187673245161292</v>
      </c>
      <c r="D31" s="27">
        <v>114.65437788018434</v>
      </c>
    </row>
    <row r="32" spans="1:4" x14ac:dyDescent="0.25">
      <c r="A32" s="21"/>
      <c r="B32" s="24"/>
      <c r="C32" s="27">
        <v>9.3634020526267285</v>
      </c>
      <c r="D32" s="27">
        <v>135.39170506912444</v>
      </c>
    </row>
    <row r="33" spans="1:4" x14ac:dyDescent="0.25">
      <c r="A33" s="21"/>
      <c r="B33" s="24"/>
      <c r="C33" s="27">
        <v>12.340230730046084</v>
      </c>
      <c r="D33" s="27">
        <v>139.21658986175115</v>
      </c>
    </row>
    <row r="34" spans="1:4" x14ac:dyDescent="0.25">
      <c r="A34" s="21"/>
      <c r="B34" s="24"/>
      <c r="C34" s="27">
        <v>11.49976679373272</v>
      </c>
      <c r="D34" s="27">
        <v>172.7188940092166</v>
      </c>
    </row>
    <row r="35" spans="1:4" x14ac:dyDescent="0.25">
      <c r="A35" s="21"/>
      <c r="B35" s="24"/>
      <c r="C35" s="27">
        <v>13.06613756751152</v>
      </c>
      <c r="D35" s="27">
        <v>185.80645161290323</v>
      </c>
    </row>
    <row r="36" spans="1:4" x14ac:dyDescent="0.25">
      <c r="A36" s="21"/>
      <c r="B36" s="24"/>
      <c r="C36" s="27">
        <v>5.7750684932718901</v>
      </c>
      <c r="D36" s="27">
        <v>97.926267281105993</v>
      </c>
    </row>
    <row r="37" spans="1:4" x14ac:dyDescent="0.25">
      <c r="A37" s="21"/>
      <c r="B37" s="24">
        <v>2016</v>
      </c>
      <c r="C37" s="27">
        <v>8.7892076172811073</v>
      </c>
      <c r="D37" s="27">
        <v>166.12903225806451</v>
      </c>
    </row>
    <row r="38" spans="1:4" x14ac:dyDescent="0.25">
      <c r="A38" s="21"/>
      <c r="B38" s="24"/>
      <c r="C38" s="27">
        <v>7.6241978581566823</v>
      </c>
      <c r="D38" s="27">
        <v>144.51612903225808</v>
      </c>
    </row>
    <row r="39" spans="1:4" x14ac:dyDescent="0.25">
      <c r="A39" s="21"/>
      <c r="B39" s="24"/>
      <c r="C39" s="27">
        <v>6.7086514673271891</v>
      </c>
      <c r="D39" s="27">
        <v>121.47465437788019</v>
      </c>
    </row>
    <row r="40" spans="1:4" x14ac:dyDescent="0.25">
      <c r="A40" s="21"/>
      <c r="B40" s="24"/>
      <c r="C40" s="27">
        <v>5.8982275397695858</v>
      </c>
      <c r="D40" s="27">
        <v>111.79723502304148</v>
      </c>
    </row>
    <row r="41" spans="1:4" x14ac:dyDescent="0.25">
      <c r="A41" s="21"/>
      <c r="B41" s="24"/>
      <c r="C41" s="27">
        <v>7.66946004437788</v>
      </c>
      <c r="D41" s="27">
        <v>158.38709677419357</v>
      </c>
    </row>
    <row r="42" spans="1:4" x14ac:dyDescent="0.25">
      <c r="A42" s="21"/>
      <c r="B42" s="24"/>
      <c r="C42" s="27">
        <v>6.1223594123041476</v>
      </c>
      <c r="D42" s="27">
        <v>112.99539170506912</v>
      </c>
    </row>
    <row r="43" spans="1:4" x14ac:dyDescent="0.25">
      <c r="A43" s="21"/>
      <c r="B43" s="24"/>
      <c r="C43" s="27">
        <v>4.9296348076036862</v>
      </c>
      <c r="D43" s="27">
        <v>78.110599078341011</v>
      </c>
    </row>
    <row r="44" spans="1:4" x14ac:dyDescent="0.25">
      <c r="A44" s="21"/>
      <c r="B44" s="24"/>
      <c r="C44" s="27">
        <v>9.5569761237788029</v>
      </c>
      <c r="D44" s="27">
        <v>140.78341013824885</v>
      </c>
    </row>
    <row r="45" spans="1:4" x14ac:dyDescent="0.25">
      <c r="A45" s="21"/>
      <c r="B45" s="24"/>
      <c r="C45" s="27">
        <v>9.7762226746082952</v>
      </c>
      <c r="D45" s="27">
        <v>145.89861751152074</v>
      </c>
    </row>
    <row r="46" spans="1:4" x14ac:dyDescent="0.25">
      <c r="A46" s="21"/>
      <c r="B46" s="24"/>
      <c r="C46" s="27">
        <v>7.4701158200460833</v>
      </c>
      <c r="D46" s="27">
        <v>127.05069124423963</v>
      </c>
    </row>
    <row r="47" spans="1:4" x14ac:dyDescent="0.25">
      <c r="A47" s="21"/>
      <c r="B47" s="24"/>
      <c r="C47" s="27">
        <v>7.6560148265437791</v>
      </c>
      <c r="D47" s="27">
        <v>122.11981566820278</v>
      </c>
    </row>
    <row r="48" spans="1:4" x14ac:dyDescent="0.25">
      <c r="A48" s="21"/>
      <c r="B48" s="24"/>
      <c r="C48" s="27">
        <v>4.8689419517972352</v>
      </c>
      <c r="D48" s="27">
        <v>97.373271889400925</v>
      </c>
    </row>
    <row r="49" spans="1:4" x14ac:dyDescent="0.25">
      <c r="A49" s="21"/>
      <c r="B49" s="24">
        <v>2017</v>
      </c>
      <c r="C49" s="35">
        <v>5.5535103254838711</v>
      </c>
      <c r="D49" s="35">
        <v>111.56682027649769</v>
      </c>
    </row>
    <row r="50" spans="1:4" x14ac:dyDescent="0.25">
      <c r="A50" s="21"/>
      <c r="B50" s="24"/>
      <c r="C50" s="35">
        <v>6.3281659438709674</v>
      </c>
      <c r="D50" s="35">
        <v>167.46543778801845</v>
      </c>
    </row>
    <row r="51" spans="1:4" x14ac:dyDescent="0.25">
      <c r="A51" s="21"/>
      <c r="B51" s="24"/>
      <c r="C51" s="35">
        <v>9.7704506197695853</v>
      </c>
      <c r="D51" s="35">
        <v>175.39170506912444</v>
      </c>
    </row>
    <row r="52" spans="1:4" x14ac:dyDescent="0.25">
      <c r="A52" s="21"/>
      <c r="B52" s="24"/>
      <c r="C52" s="35">
        <v>4.0961616635483873</v>
      </c>
      <c r="D52" s="35">
        <v>82.396313364055302</v>
      </c>
    </row>
    <row r="53" spans="1:4" x14ac:dyDescent="0.25">
      <c r="A53" s="21"/>
      <c r="B53" s="24"/>
      <c r="C53" s="35">
        <v>5.8261934253456218</v>
      </c>
      <c r="D53" s="35">
        <v>142.35023041474656</v>
      </c>
    </row>
    <row r="54" spans="1:4" x14ac:dyDescent="0.25">
      <c r="A54" s="21"/>
      <c r="B54" s="24"/>
      <c r="C54" s="35">
        <v>6.3804881805069122</v>
      </c>
      <c r="D54" s="35">
        <v>127.83410138248848</v>
      </c>
    </row>
    <row r="55" spans="1:4" x14ac:dyDescent="0.25">
      <c r="A55" s="21"/>
      <c r="B55" s="24"/>
      <c r="C55" s="35">
        <v>4.5353490599078343</v>
      </c>
      <c r="D55" s="35">
        <v>97.880184331797238</v>
      </c>
    </row>
    <row r="56" spans="1:4" x14ac:dyDescent="0.25">
      <c r="A56" s="21"/>
      <c r="B56" s="24"/>
      <c r="C56" s="35">
        <v>5.8235643999078341</v>
      </c>
      <c r="D56" s="35">
        <v>135.94470046082949</v>
      </c>
    </row>
    <row r="57" spans="1:4" x14ac:dyDescent="0.25">
      <c r="A57" s="21"/>
      <c r="B57" s="34"/>
      <c r="C57" s="35">
        <v>7.0128825623502298</v>
      </c>
      <c r="D57" s="35">
        <v>145.99078341013825</v>
      </c>
    </row>
    <row r="58" spans="1:4" x14ac:dyDescent="0.25">
      <c r="A58" s="21"/>
      <c r="B58" s="34"/>
      <c r="C58" s="35">
        <v>6.6215329627188941</v>
      </c>
      <c r="D58" s="35">
        <v>149.58525345622121</v>
      </c>
    </row>
    <row r="59" spans="1:4" x14ac:dyDescent="0.25">
      <c r="A59" s="21"/>
      <c r="B59" s="34"/>
      <c r="C59" s="35">
        <v>6.5013793160000004</v>
      </c>
      <c r="D59" s="35">
        <v>130</v>
      </c>
    </row>
    <row r="60" spans="1:4" x14ac:dyDescent="0.25">
      <c r="A60" s="21"/>
      <c r="B60" s="34"/>
      <c r="C60" s="35">
        <v>4.4026206659999998</v>
      </c>
      <c r="D60" s="34">
        <v>96</v>
      </c>
    </row>
    <row r="61" spans="1:4" x14ac:dyDescent="0.25">
      <c r="B61">
        <v>2018</v>
      </c>
      <c r="C61" s="23">
        <v>6.4435794905069121</v>
      </c>
      <c r="D61" s="23">
        <v>135.57603686635946</v>
      </c>
    </row>
    <row r="62" spans="1:4" x14ac:dyDescent="0.25">
      <c r="C62" s="23">
        <v>5.9100852115668205</v>
      </c>
      <c r="D62" s="23">
        <v>132.85714285714286</v>
      </c>
    </row>
    <row r="63" spans="1:4" x14ac:dyDescent="0.25">
      <c r="C63" s="23">
        <v>5.9825988821198157</v>
      </c>
      <c r="D63" s="23">
        <v>117.46543778801843</v>
      </c>
    </row>
    <row r="64" spans="1:4" x14ac:dyDescent="0.25">
      <c r="C64" s="23">
        <v>4.0314889887557603</v>
      </c>
      <c r="D64" s="23">
        <v>90.875576036866363</v>
      </c>
    </row>
    <row r="65" spans="3:4" x14ac:dyDescent="0.25">
      <c r="C65" s="23">
        <v>5.1305635195391703</v>
      </c>
      <c r="D65" s="23">
        <v>112.30414746543779</v>
      </c>
    </row>
    <row r="66" spans="3:4" x14ac:dyDescent="0.25">
      <c r="C66" s="23">
        <v>4.4044392567281099</v>
      </c>
      <c r="D66" s="23">
        <v>108.11059907834101</v>
      </c>
    </row>
    <row r="67" spans="3:4" x14ac:dyDescent="0.25">
      <c r="C67" s="23">
        <v>2.65300192202765</v>
      </c>
      <c r="D67" s="23">
        <v>87.05069124423963</v>
      </c>
    </row>
    <row r="68" spans="3:4" x14ac:dyDescent="0.25">
      <c r="C68" s="23">
        <v>4.6787784033179722</v>
      </c>
      <c r="D68" s="23">
        <v>138.0184331797235</v>
      </c>
    </row>
    <row r="69" spans="3:4" x14ac:dyDescent="0.25">
      <c r="C69" s="23">
        <v>5.6981701040092165</v>
      </c>
      <c r="D69" s="23">
        <v>143.963133640553</v>
      </c>
    </row>
    <row r="70" spans="3:4" x14ac:dyDescent="0.25">
      <c r="C70" s="23">
        <v>5.9513713061290323</v>
      </c>
      <c r="D70" s="23">
        <v>134.88479262672811</v>
      </c>
    </row>
    <row r="71" spans="3:4" x14ac:dyDescent="0.25">
      <c r="C71" s="23">
        <v>8.4347847413824883</v>
      </c>
      <c r="D71" s="23">
        <v>230.7373271889401</v>
      </c>
    </row>
    <row r="72" spans="3:4" x14ac:dyDescent="0.25">
      <c r="C72" s="23">
        <v>6.0118278567741941</v>
      </c>
      <c r="D72" s="23">
        <v>162.35023041474656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9"/>
  <sheetViews>
    <sheetView workbookViewId="0">
      <selection activeCell="B4" sqref="B4"/>
    </sheetView>
  </sheetViews>
  <sheetFormatPr defaultRowHeight="15" x14ac:dyDescent="0.25"/>
  <cols>
    <col min="1" max="1" width="4.7109375" style="3" customWidth="1"/>
    <col min="2" max="2" width="6.85546875" style="21" customWidth="1"/>
    <col min="3" max="6" width="9.140625" style="21"/>
    <col min="7" max="7" width="8.85546875" style="21"/>
    <col min="15" max="15" width="14.28515625" customWidth="1"/>
  </cols>
  <sheetData>
    <row r="1" spans="1:9" x14ac:dyDescent="0.25">
      <c r="B1" s="36" t="s">
        <v>524</v>
      </c>
    </row>
    <row r="2" spans="1:9" x14ac:dyDescent="0.25">
      <c r="B2" s="36" t="s">
        <v>20</v>
      </c>
    </row>
    <row r="3" spans="1:9" x14ac:dyDescent="0.25">
      <c r="B3" s="37" t="s">
        <v>354</v>
      </c>
    </row>
    <row r="4" spans="1:9" ht="15.6" customHeight="1" x14ac:dyDescent="0.25">
      <c r="A4" s="28" t="s">
        <v>0</v>
      </c>
      <c r="B4" s="79" t="s">
        <v>654</v>
      </c>
    </row>
    <row r="5" spans="1:9" x14ac:dyDescent="0.25">
      <c r="A5" s="7" t="s">
        <v>1</v>
      </c>
    </row>
    <row r="6" spans="1:9" x14ac:dyDescent="0.25">
      <c r="A6" s="7" t="s">
        <v>2</v>
      </c>
      <c r="B6" s="21" t="s">
        <v>655</v>
      </c>
    </row>
    <row r="7" spans="1:9" x14ac:dyDescent="0.25">
      <c r="A7" s="7" t="s">
        <v>3</v>
      </c>
      <c r="B7" s="39" t="s">
        <v>312</v>
      </c>
    </row>
    <row r="8" spans="1:9" x14ac:dyDescent="0.25">
      <c r="A8" s="7" t="s">
        <v>4</v>
      </c>
      <c r="B8" s="21" t="s">
        <v>362</v>
      </c>
    </row>
    <row r="9" spans="1:9" x14ac:dyDescent="0.25">
      <c r="A9" s="7" t="s">
        <v>5</v>
      </c>
    </row>
    <row r="10" spans="1:9" x14ac:dyDescent="0.25">
      <c r="A10" s="8" t="s">
        <v>6</v>
      </c>
    </row>
    <row r="11" spans="1:9" s="10" customFormat="1" x14ac:dyDescent="0.25">
      <c r="A11" s="11"/>
      <c r="B11" s="41"/>
      <c r="C11" s="41"/>
      <c r="D11" s="41"/>
      <c r="E11" s="41"/>
      <c r="F11" s="41"/>
      <c r="G11" s="41"/>
    </row>
    <row r="12" spans="1:9" x14ac:dyDescent="0.25">
      <c r="B12" s="22" t="s">
        <v>16</v>
      </c>
      <c r="C12" s="13" t="s">
        <v>291</v>
      </c>
      <c r="D12" s="13" t="s">
        <v>294</v>
      </c>
      <c r="E12" s="14" t="s">
        <v>292</v>
      </c>
      <c r="F12" s="22" t="s">
        <v>293</v>
      </c>
      <c r="G12" s="14" t="s">
        <v>22</v>
      </c>
      <c r="H12" s="14"/>
      <c r="I12" s="14"/>
    </row>
    <row r="13" spans="1:9" x14ac:dyDescent="0.25">
      <c r="B13" s="15"/>
      <c r="C13" s="23"/>
      <c r="D13" s="23"/>
      <c r="E13" s="23"/>
      <c r="F13" s="42"/>
    </row>
    <row r="14" spans="1:9" x14ac:dyDescent="0.25">
      <c r="B14" s="15">
        <v>2013</v>
      </c>
      <c r="C14" s="68">
        <v>-1.9322899929155299</v>
      </c>
      <c r="D14" s="68">
        <v>-6.7360079247152003</v>
      </c>
      <c r="E14" s="68"/>
      <c r="F14" s="69">
        <v>-2.2002216589859498</v>
      </c>
      <c r="G14" s="68">
        <v>-21.951219512195099</v>
      </c>
    </row>
    <row r="15" spans="1:9" x14ac:dyDescent="0.25">
      <c r="B15" s="15">
        <v>2014</v>
      </c>
      <c r="C15" s="68">
        <v>8.2662020486293599</v>
      </c>
      <c r="D15" s="68">
        <v>5.1513542219861801</v>
      </c>
      <c r="E15" s="68">
        <v>4.95686960870108</v>
      </c>
      <c r="F15" s="69">
        <v>-3.1073134716754298</v>
      </c>
      <c r="G15" s="68">
        <v>-0.24104683195592699</v>
      </c>
    </row>
    <row r="16" spans="1:9" x14ac:dyDescent="0.25">
      <c r="B16" s="15">
        <v>2015</v>
      </c>
      <c r="C16" s="68">
        <v>11.567033029824101</v>
      </c>
      <c r="D16" s="68">
        <v>10.7575757575758</v>
      </c>
      <c r="E16" s="68">
        <v>13.6961127134434</v>
      </c>
      <c r="F16" s="69">
        <v>0.66464189354402703</v>
      </c>
      <c r="G16" s="68">
        <v>-8.8151536071798393</v>
      </c>
    </row>
    <row r="17" spans="2:7" x14ac:dyDescent="0.25">
      <c r="B17" s="15">
        <v>2016</v>
      </c>
      <c r="C17" s="68">
        <v>14.8530183863554</v>
      </c>
      <c r="D17" s="68">
        <v>0.86639306885543099</v>
      </c>
      <c r="E17" s="68">
        <v>18.754068919070601</v>
      </c>
      <c r="F17" s="69">
        <v>11.3825681078128</v>
      </c>
      <c r="G17" s="68">
        <v>-4.4372214072777201</v>
      </c>
    </row>
    <row r="18" spans="2:7" x14ac:dyDescent="0.25">
      <c r="B18" s="15">
        <v>2017</v>
      </c>
      <c r="C18" s="68">
        <v>-3.63474601057561</v>
      </c>
      <c r="D18" s="68">
        <v>6.6003616636528104</v>
      </c>
      <c r="E18" s="68">
        <v>-0.81476020340649502</v>
      </c>
      <c r="F18" s="69">
        <v>10.347170814231401</v>
      </c>
      <c r="G18" s="68">
        <v>33.880279562325498</v>
      </c>
    </row>
    <row r="19" spans="2:7" x14ac:dyDescent="0.25">
      <c r="B19" s="21">
        <v>2018</v>
      </c>
      <c r="C19" s="21">
        <v>-4.5999999999999996</v>
      </c>
      <c r="D19" s="21">
        <v>5</v>
      </c>
      <c r="E19" s="45">
        <v>-2.484</v>
      </c>
      <c r="F19" s="21">
        <v>-0.7</v>
      </c>
      <c r="G19" s="21">
        <v>-2.9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"/>
  <sheetViews>
    <sheetView workbookViewId="0">
      <selection activeCell="K20" sqref="K20"/>
    </sheetView>
  </sheetViews>
  <sheetFormatPr defaultRowHeight="15" x14ac:dyDescent="0.25"/>
  <sheetData>
    <row r="1" spans="1:37" x14ac:dyDescent="0.25">
      <c r="A1" s="21"/>
      <c r="B1" s="36" t="s">
        <v>524</v>
      </c>
    </row>
    <row r="2" spans="1:37" x14ac:dyDescent="0.25">
      <c r="A2" s="21"/>
      <c r="B2" s="36" t="s">
        <v>20</v>
      </c>
    </row>
    <row r="3" spans="1:37" x14ac:dyDescent="0.25">
      <c r="A3" s="21"/>
      <c r="B3" s="37" t="s">
        <v>355</v>
      </c>
    </row>
    <row r="4" spans="1:37" x14ac:dyDescent="0.25">
      <c r="A4" s="38" t="s">
        <v>0</v>
      </c>
      <c r="B4" s="21" t="s">
        <v>656</v>
      </c>
    </row>
    <row r="5" spans="1:37" x14ac:dyDescent="0.25">
      <c r="A5" s="38" t="s">
        <v>1</v>
      </c>
      <c r="B5" s="21"/>
    </row>
    <row r="6" spans="1:37" x14ac:dyDescent="0.25">
      <c r="A6" s="38" t="s">
        <v>2</v>
      </c>
      <c r="B6" s="21" t="s">
        <v>657</v>
      </c>
    </row>
    <row r="7" spans="1:37" x14ac:dyDescent="0.25">
      <c r="A7" s="38" t="s">
        <v>3</v>
      </c>
      <c r="B7" s="39" t="s">
        <v>658</v>
      </c>
    </row>
    <row r="8" spans="1:37" x14ac:dyDescent="0.25">
      <c r="A8" s="38" t="s">
        <v>4</v>
      </c>
      <c r="B8" s="21" t="s">
        <v>23</v>
      </c>
    </row>
    <row r="9" spans="1:37" x14ac:dyDescent="0.25">
      <c r="A9" s="38" t="s">
        <v>5</v>
      </c>
      <c r="B9" s="21"/>
    </row>
    <row r="10" spans="1:37" x14ac:dyDescent="0.25">
      <c r="A10" s="40" t="s">
        <v>6</v>
      </c>
      <c r="B10" s="21"/>
    </row>
    <row r="11" spans="1:37" x14ac:dyDescent="0.25">
      <c r="A11" s="41"/>
      <c r="B11" s="4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x14ac:dyDescent="0.25">
      <c r="B12" s="22" t="s">
        <v>16</v>
      </c>
      <c r="C12" s="22" t="s">
        <v>291</v>
      </c>
      <c r="D12" s="22" t="s">
        <v>302</v>
      </c>
      <c r="E12" s="22" t="s">
        <v>290</v>
      </c>
    </row>
    <row r="13" spans="1:37" x14ac:dyDescent="0.25">
      <c r="B13" s="21">
        <v>2015</v>
      </c>
      <c r="C13" s="45">
        <v>5.1985406740956002</v>
      </c>
      <c r="D13" s="45">
        <v>-1.1299435028248599</v>
      </c>
      <c r="E13" s="45">
        <v>13.6266855926189</v>
      </c>
    </row>
    <row r="14" spans="1:37" x14ac:dyDescent="0.25">
      <c r="B14" s="21">
        <v>2016</v>
      </c>
      <c r="C14" s="45">
        <v>8.3685106155722906</v>
      </c>
      <c r="D14" s="45">
        <v>4</v>
      </c>
      <c r="E14" s="45">
        <v>-0.87445346658339096</v>
      </c>
    </row>
    <row r="15" spans="1:37" x14ac:dyDescent="0.25">
      <c r="B15" s="21">
        <v>2017</v>
      </c>
      <c r="C15" s="45">
        <v>7.3266487708166403</v>
      </c>
      <c r="D15" s="45">
        <v>5.4945054945054999</v>
      </c>
      <c r="E15" s="45">
        <v>2.89855072463769</v>
      </c>
    </row>
    <row r="16" spans="1:37" x14ac:dyDescent="0.25">
      <c r="B16" s="21">
        <v>2018</v>
      </c>
      <c r="C16" s="45">
        <v>8.5</v>
      </c>
      <c r="D16" s="45">
        <v>7.03125</v>
      </c>
      <c r="E16" s="45">
        <v>7.2872000000000003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17"/>
  <sheetViews>
    <sheetView workbookViewId="0">
      <selection activeCell="B4" sqref="B4"/>
    </sheetView>
  </sheetViews>
  <sheetFormatPr defaultRowHeight="15" x14ac:dyDescent="0.25"/>
  <cols>
    <col min="1" max="1" width="4.7109375" style="21" customWidth="1"/>
    <col min="2" max="2" width="8.85546875" style="21"/>
    <col min="3" max="3" width="15.7109375" style="21" customWidth="1"/>
    <col min="4" max="4" width="11" style="43" customWidth="1"/>
  </cols>
  <sheetData>
    <row r="1" spans="1:5" x14ac:dyDescent="0.25">
      <c r="B1" s="36" t="s">
        <v>524</v>
      </c>
    </row>
    <row r="2" spans="1:5" x14ac:dyDescent="0.25">
      <c r="B2" s="36" t="s">
        <v>20</v>
      </c>
    </row>
    <row r="3" spans="1:5" x14ac:dyDescent="0.25">
      <c r="B3" s="37" t="s">
        <v>659</v>
      </c>
    </row>
    <row r="4" spans="1:5" x14ac:dyDescent="0.25">
      <c r="A4" s="38" t="s">
        <v>0</v>
      </c>
      <c r="B4" s="21" t="s">
        <v>660</v>
      </c>
    </row>
    <row r="5" spans="1:5" x14ac:dyDescent="0.25">
      <c r="A5" s="38" t="s">
        <v>1</v>
      </c>
    </row>
    <row r="6" spans="1:5" x14ac:dyDescent="0.25">
      <c r="A6" s="38" t="s">
        <v>2</v>
      </c>
      <c r="B6" s="21" t="s">
        <v>661</v>
      </c>
    </row>
    <row r="7" spans="1:5" x14ac:dyDescent="0.25">
      <c r="A7" s="38" t="s">
        <v>3</v>
      </c>
      <c r="B7" s="39" t="s">
        <v>313</v>
      </c>
    </row>
    <row r="8" spans="1:5" x14ac:dyDescent="0.25">
      <c r="A8" s="38" t="s">
        <v>4</v>
      </c>
      <c r="B8" s="21" t="s">
        <v>21</v>
      </c>
    </row>
    <row r="9" spans="1:5" x14ac:dyDescent="0.25">
      <c r="A9" s="38" t="s">
        <v>5</v>
      </c>
    </row>
    <row r="10" spans="1:5" x14ac:dyDescent="0.25">
      <c r="A10" s="40" t="s">
        <v>6</v>
      </c>
    </row>
    <row r="11" spans="1:5" s="10" customFormat="1" x14ac:dyDescent="0.25">
      <c r="A11" s="41"/>
      <c r="B11" s="41"/>
      <c r="C11" s="41"/>
      <c r="D11" s="44"/>
    </row>
    <row r="12" spans="1:5" x14ac:dyDescent="0.25">
      <c r="B12" s="22" t="s">
        <v>24</v>
      </c>
      <c r="C12" s="22" t="s">
        <v>492</v>
      </c>
      <c r="D12" s="22" t="s">
        <v>493</v>
      </c>
      <c r="E12" s="2" t="s">
        <v>491</v>
      </c>
    </row>
    <row r="13" spans="1:5" x14ac:dyDescent="0.25">
      <c r="B13" s="26">
        <v>2014</v>
      </c>
      <c r="C13" s="21">
        <v>9</v>
      </c>
      <c r="D13" s="21">
        <v>9</v>
      </c>
      <c r="E13" s="21">
        <v>11</v>
      </c>
    </row>
    <row r="14" spans="1:5" x14ac:dyDescent="0.25">
      <c r="B14" s="26">
        <v>2015</v>
      </c>
      <c r="C14" s="21">
        <v>8</v>
      </c>
      <c r="D14" s="21">
        <v>8</v>
      </c>
      <c r="E14" s="21">
        <v>11</v>
      </c>
    </row>
    <row r="15" spans="1:5" x14ac:dyDescent="0.25">
      <c r="B15" s="26">
        <v>2016</v>
      </c>
      <c r="C15" s="21">
        <v>12</v>
      </c>
      <c r="D15" s="21">
        <v>12</v>
      </c>
      <c r="E15" s="21">
        <v>8</v>
      </c>
    </row>
    <row r="16" spans="1:5" x14ac:dyDescent="0.25">
      <c r="B16" s="26">
        <v>2017</v>
      </c>
      <c r="C16" s="21">
        <v>10</v>
      </c>
      <c r="D16" s="21">
        <v>8</v>
      </c>
      <c r="E16" s="21">
        <v>9</v>
      </c>
    </row>
    <row r="17" spans="2:5" x14ac:dyDescent="0.25">
      <c r="B17" s="21">
        <v>2018</v>
      </c>
      <c r="C17" s="21">
        <v>10</v>
      </c>
      <c r="D17" s="21">
        <v>8</v>
      </c>
      <c r="E17" s="21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2"/>
  <sheetViews>
    <sheetView workbookViewId="0">
      <selection activeCell="B4" sqref="B4"/>
    </sheetView>
  </sheetViews>
  <sheetFormatPr defaultRowHeight="15" x14ac:dyDescent="0.25"/>
  <sheetData>
    <row r="1" spans="1:24" x14ac:dyDescent="0.25">
      <c r="A1" s="21"/>
      <c r="B1" s="36" t="s">
        <v>524</v>
      </c>
    </row>
    <row r="2" spans="1:24" x14ac:dyDescent="0.25">
      <c r="A2" s="21"/>
      <c r="B2" s="36" t="s">
        <v>20</v>
      </c>
    </row>
    <row r="3" spans="1:24" x14ac:dyDescent="0.25">
      <c r="A3" s="21"/>
      <c r="B3" s="37" t="s">
        <v>358</v>
      </c>
    </row>
    <row r="4" spans="1:24" ht="18" customHeight="1" x14ac:dyDescent="0.25">
      <c r="A4" s="38" t="s">
        <v>0</v>
      </c>
      <c r="B4" s="62" t="s">
        <v>666</v>
      </c>
    </row>
    <row r="5" spans="1:24" x14ac:dyDescent="0.25">
      <c r="A5" s="38" t="s">
        <v>1</v>
      </c>
      <c r="B5" s="21"/>
    </row>
    <row r="6" spans="1:24" x14ac:dyDescent="0.25">
      <c r="A6" s="38" t="s">
        <v>2</v>
      </c>
      <c r="B6" s="21" t="s">
        <v>664</v>
      </c>
    </row>
    <row r="7" spans="1:24" x14ac:dyDescent="0.25">
      <c r="A7" s="38" t="s">
        <v>3</v>
      </c>
      <c r="B7" s="39" t="s">
        <v>356</v>
      </c>
    </row>
    <row r="8" spans="1:24" x14ac:dyDescent="0.25">
      <c r="A8" s="38" t="s">
        <v>4</v>
      </c>
      <c r="B8" s="21" t="s">
        <v>23</v>
      </c>
    </row>
    <row r="9" spans="1:24" x14ac:dyDescent="0.25">
      <c r="A9" s="38" t="s">
        <v>5</v>
      </c>
      <c r="B9" s="21"/>
    </row>
    <row r="10" spans="1:24" x14ac:dyDescent="0.25">
      <c r="A10" s="40" t="s">
        <v>6</v>
      </c>
      <c r="B10" s="21"/>
    </row>
    <row r="11" spans="1:24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x14ac:dyDescent="0.25">
      <c r="B12" s="22" t="s">
        <v>350</v>
      </c>
      <c r="C12" s="67" t="s">
        <v>37</v>
      </c>
      <c r="D12" s="67" t="s">
        <v>525</v>
      </c>
      <c r="E12" s="67" t="s">
        <v>38</v>
      </c>
      <c r="F12" s="67" t="s">
        <v>526</v>
      </c>
      <c r="G12" s="67" t="s">
        <v>527</v>
      </c>
    </row>
    <row r="13" spans="1:24" x14ac:dyDescent="0.25">
      <c r="B13" s="21"/>
      <c r="C13" s="81" t="s">
        <v>39</v>
      </c>
      <c r="D13" s="23">
        <v>56.345177664974621</v>
      </c>
      <c r="E13" s="23">
        <v>12.18274111675127</v>
      </c>
      <c r="F13" s="23">
        <v>29.695431472081218</v>
      </c>
      <c r="G13" s="23">
        <v>1.7766497461928936</v>
      </c>
    </row>
    <row r="14" spans="1:24" x14ac:dyDescent="0.25">
      <c r="B14" s="21"/>
      <c r="C14" s="81" t="s">
        <v>40</v>
      </c>
      <c r="D14" s="23">
        <v>51.968503937007867</v>
      </c>
      <c r="E14" s="23">
        <v>13.385826771653544</v>
      </c>
      <c r="F14" s="23">
        <v>33.070866141732289</v>
      </c>
      <c r="G14" s="23">
        <v>1.5748031496062991</v>
      </c>
    </row>
    <row r="15" spans="1:24" x14ac:dyDescent="0.25">
      <c r="B15" s="21"/>
      <c r="C15" s="81" t="s">
        <v>41</v>
      </c>
      <c r="D15" s="23">
        <v>52.688172043010752</v>
      </c>
      <c r="E15" s="23">
        <v>10.035842293906811</v>
      </c>
      <c r="F15" s="23">
        <v>35.842293906810035</v>
      </c>
      <c r="G15" s="23">
        <v>1.4336917562724014</v>
      </c>
    </row>
    <row r="16" spans="1:24" x14ac:dyDescent="0.25">
      <c r="B16" s="21"/>
      <c r="C16" s="81" t="s">
        <v>42</v>
      </c>
      <c r="D16" s="23">
        <v>57.912457912457917</v>
      </c>
      <c r="E16" s="23">
        <v>11.784511784511785</v>
      </c>
      <c r="F16" s="23">
        <v>28.619528619528616</v>
      </c>
      <c r="G16" s="23">
        <v>1.6835016835016834</v>
      </c>
    </row>
    <row r="17" spans="2:7" x14ac:dyDescent="0.25">
      <c r="B17" s="21"/>
      <c r="C17" s="81">
        <v>43473</v>
      </c>
      <c r="D17" s="23">
        <v>49.498327759197323</v>
      </c>
      <c r="E17" s="23">
        <v>12.374581939799331</v>
      </c>
      <c r="F17" s="23">
        <v>37.123745819397989</v>
      </c>
      <c r="G17" s="23">
        <v>1.0033444816053512</v>
      </c>
    </row>
    <row r="18" spans="2:7" x14ac:dyDescent="0.25">
      <c r="B18" s="21"/>
      <c r="C18" s="81" t="s">
        <v>44</v>
      </c>
      <c r="D18" s="23">
        <v>47.826086956521742</v>
      </c>
      <c r="E18" s="23">
        <v>15.217391304347828</v>
      </c>
      <c r="F18" s="23">
        <v>35.869565217391305</v>
      </c>
      <c r="G18" s="23">
        <v>1.0869565217391304</v>
      </c>
    </row>
    <row r="19" spans="2:7" x14ac:dyDescent="0.25">
      <c r="B19" s="21"/>
      <c r="C19" s="81" t="s">
        <v>45</v>
      </c>
      <c r="D19" s="23">
        <v>53.591160220994475</v>
      </c>
      <c r="E19" s="23">
        <v>14.088397790055248</v>
      </c>
      <c r="F19" s="23">
        <v>30.939226519337016</v>
      </c>
      <c r="G19" s="23">
        <v>1.3812154696132597</v>
      </c>
    </row>
    <row r="20" spans="2:7" x14ac:dyDescent="0.25">
      <c r="B20" s="21"/>
      <c r="C20" s="81" t="s">
        <v>46</v>
      </c>
      <c r="D20" s="23">
        <v>65.107913669064743</v>
      </c>
      <c r="E20" s="23">
        <v>8.2733812949640289</v>
      </c>
      <c r="F20" s="23">
        <v>24.820143884892087</v>
      </c>
      <c r="G20" s="23">
        <v>1.7985611510791366</v>
      </c>
    </row>
    <row r="21" spans="2:7" x14ac:dyDescent="0.25">
      <c r="B21" s="21"/>
      <c r="C21" s="81" t="s">
        <v>47</v>
      </c>
      <c r="D21" s="23">
        <v>56.84210526315789</v>
      </c>
      <c r="E21" s="23">
        <v>17.631578947368421</v>
      </c>
      <c r="F21" s="23">
        <v>24.473684210526319</v>
      </c>
      <c r="G21" s="23">
        <v>1.0526315789473684</v>
      </c>
    </row>
    <row r="22" spans="2:7" x14ac:dyDescent="0.25">
      <c r="B22" s="21"/>
      <c r="C22" s="81">
        <v>43480</v>
      </c>
      <c r="D22" s="23">
        <v>61.616954474097327</v>
      </c>
      <c r="E22" s="23">
        <v>13.657770800627944</v>
      </c>
      <c r="F22" s="23">
        <v>24.332810047095762</v>
      </c>
      <c r="G22" s="23">
        <v>0.39246467817896385</v>
      </c>
    </row>
    <row r="23" spans="2:7" x14ac:dyDescent="0.25">
      <c r="B23" s="21" t="s">
        <v>528</v>
      </c>
      <c r="C23" s="81" t="s">
        <v>49</v>
      </c>
      <c r="D23" s="23">
        <v>58.680555555555557</v>
      </c>
      <c r="E23" s="23">
        <v>12.847222222222221</v>
      </c>
      <c r="F23" s="23">
        <v>27.777777777777779</v>
      </c>
      <c r="G23" s="23">
        <v>0.69444444444444442</v>
      </c>
    </row>
    <row r="24" spans="2:7" x14ac:dyDescent="0.25">
      <c r="B24" s="21"/>
      <c r="C24" s="81" t="s">
        <v>50</v>
      </c>
      <c r="D24" s="23">
        <v>47.8125</v>
      </c>
      <c r="E24" s="23">
        <v>13.4375</v>
      </c>
      <c r="F24" s="23">
        <v>37.8125</v>
      </c>
      <c r="G24" s="23">
        <v>0.9375</v>
      </c>
    </row>
    <row r="25" spans="2:7" x14ac:dyDescent="0.25">
      <c r="B25" s="21"/>
      <c r="C25" s="81" t="s">
        <v>51</v>
      </c>
      <c r="D25" s="23">
        <v>56.756756756756758</v>
      </c>
      <c r="E25" s="23">
        <v>9.4594594594594597</v>
      </c>
      <c r="F25" s="23">
        <v>31.981981981981981</v>
      </c>
      <c r="G25" s="23">
        <v>1.8018018018018018</v>
      </c>
    </row>
    <row r="26" spans="2:7" x14ac:dyDescent="0.25">
      <c r="B26" s="21"/>
      <c r="C26" s="81" t="s">
        <v>52</v>
      </c>
      <c r="D26" s="23">
        <v>59.444444444444443</v>
      </c>
      <c r="E26" s="23">
        <v>15</v>
      </c>
      <c r="F26" s="23">
        <v>25.277777777777779</v>
      </c>
      <c r="G26" s="23">
        <v>0.27777777777777779</v>
      </c>
    </row>
    <row r="27" spans="2:7" x14ac:dyDescent="0.25">
      <c r="B27" s="21"/>
      <c r="C27" s="81">
        <v>43487</v>
      </c>
      <c r="D27" s="23">
        <v>62.041884816753921</v>
      </c>
      <c r="E27" s="23">
        <v>9.4240837696335085</v>
      </c>
      <c r="F27" s="23">
        <v>28.534031413612563</v>
      </c>
      <c r="G27" s="23">
        <v>0</v>
      </c>
    </row>
    <row r="28" spans="2:7" x14ac:dyDescent="0.25">
      <c r="B28" s="21"/>
      <c r="C28" s="81" t="s">
        <v>54</v>
      </c>
      <c r="D28" s="23">
        <v>54.887218045112782</v>
      </c>
      <c r="E28" s="23">
        <v>12.781954887218044</v>
      </c>
      <c r="F28" s="23">
        <v>31.578947368421051</v>
      </c>
      <c r="G28" s="23">
        <v>0.75187969924812026</v>
      </c>
    </row>
    <row r="29" spans="2:7" x14ac:dyDescent="0.25">
      <c r="B29" s="21"/>
      <c r="C29" s="81" t="s">
        <v>55</v>
      </c>
      <c r="D29" s="23">
        <v>54.873646209386287</v>
      </c>
      <c r="E29" s="23">
        <v>20.216606498194945</v>
      </c>
      <c r="F29" s="23">
        <v>24.187725631768952</v>
      </c>
      <c r="G29" s="23">
        <v>0.72202166064981954</v>
      </c>
    </row>
    <row r="30" spans="2:7" x14ac:dyDescent="0.25">
      <c r="B30" s="21"/>
      <c r="C30" s="81" t="s">
        <v>56</v>
      </c>
      <c r="D30" s="23">
        <v>61.486486486486491</v>
      </c>
      <c r="E30" s="23">
        <v>12.837837837837837</v>
      </c>
      <c r="F30" s="23">
        <v>25.337837837837839</v>
      </c>
      <c r="G30" s="23">
        <v>0.33783783783783783</v>
      </c>
    </row>
    <row r="31" spans="2:7" x14ac:dyDescent="0.25">
      <c r="B31" s="21"/>
      <c r="C31" s="81" t="s">
        <v>57</v>
      </c>
      <c r="D31" s="23">
        <v>58.176100628930818</v>
      </c>
      <c r="E31" s="23">
        <v>14.465408805031446</v>
      </c>
      <c r="F31" s="23">
        <v>27.044025157232703</v>
      </c>
      <c r="G31" s="23">
        <v>0.31446540880503149</v>
      </c>
    </row>
    <row r="32" spans="2:7" x14ac:dyDescent="0.25">
      <c r="B32" s="21"/>
      <c r="C32" s="81">
        <v>43494</v>
      </c>
      <c r="D32" s="23">
        <v>53.428571428571423</v>
      </c>
      <c r="E32" s="23">
        <v>11.428571428571429</v>
      </c>
      <c r="F32" s="23">
        <v>34.285714285714285</v>
      </c>
      <c r="G32" s="23">
        <v>0.85714285714285721</v>
      </c>
    </row>
    <row r="33" spans="2:7" x14ac:dyDescent="0.25">
      <c r="B33" s="21"/>
      <c r="C33" s="81" t="s">
        <v>59</v>
      </c>
      <c r="D33" s="23">
        <v>56.064690026954182</v>
      </c>
      <c r="E33" s="23">
        <v>14.285714285714285</v>
      </c>
      <c r="F33" s="23">
        <v>29.110512129380055</v>
      </c>
      <c r="G33" s="23">
        <v>0.53908355795148255</v>
      </c>
    </row>
    <row r="34" spans="2:7" x14ac:dyDescent="0.25">
      <c r="B34" s="21"/>
      <c r="C34" s="81" t="s">
        <v>60</v>
      </c>
      <c r="D34" s="23">
        <v>54.468802698145026</v>
      </c>
      <c r="E34" s="23">
        <v>15.008431703204048</v>
      </c>
      <c r="F34" s="23">
        <v>30.016863406408095</v>
      </c>
      <c r="G34" s="23">
        <v>0.50590219224283306</v>
      </c>
    </row>
    <row r="35" spans="2:7" x14ac:dyDescent="0.25">
      <c r="B35" s="21"/>
      <c r="C35" s="81" t="s">
        <v>61</v>
      </c>
      <c r="D35" s="23">
        <v>55.621301775147927</v>
      </c>
      <c r="E35" s="23">
        <v>12.031558185404339</v>
      </c>
      <c r="F35" s="23">
        <v>30.76923076923077</v>
      </c>
      <c r="G35" s="23">
        <v>1.5779092702169626</v>
      </c>
    </row>
    <row r="36" spans="2:7" x14ac:dyDescent="0.25">
      <c r="B36" s="21"/>
      <c r="C36" s="81" t="s">
        <v>62</v>
      </c>
      <c r="D36" s="23">
        <v>57.505773672055426</v>
      </c>
      <c r="E36" s="23">
        <v>10.161662817551962</v>
      </c>
      <c r="F36" s="23">
        <v>31.408775981524251</v>
      </c>
      <c r="G36" s="23">
        <v>0.92378752886836024</v>
      </c>
    </row>
    <row r="37" spans="2:7" x14ac:dyDescent="0.25">
      <c r="B37" s="21"/>
      <c r="C37" s="81">
        <v>43501</v>
      </c>
      <c r="D37" s="23">
        <v>67.048458149779734</v>
      </c>
      <c r="E37" s="23">
        <v>12.77533039647577</v>
      </c>
      <c r="F37" s="23">
        <v>19.559471365638768</v>
      </c>
      <c r="G37" s="23">
        <v>0.61674008810572689</v>
      </c>
    </row>
    <row r="38" spans="2:7" x14ac:dyDescent="0.25">
      <c r="B38" s="21"/>
      <c r="C38" s="81" t="s">
        <v>64</v>
      </c>
      <c r="D38" s="23">
        <v>58.730158730158735</v>
      </c>
      <c r="E38" s="23">
        <v>11.111111111111111</v>
      </c>
      <c r="F38" s="23">
        <v>28.571428571428569</v>
      </c>
      <c r="G38" s="23">
        <v>1.5873015873015872</v>
      </c>
    </row>
    <row r="39" spans="2:7" x14ac:dyDescent="0.25">
      <c r="B39" s="21"/>
      <c r="C39" s="81" t="s">
        <v>65</v>
      </c>
      <c r="D39" s="23">
        <v>52.156862745098046</v>
      </c>
      <c r="E39" s="23">
        <v>14.901960784313726</v>
      </c>
      <c r="F39" s="23">
        <v>31.764705882352938</v>
      </c>
      <c r="G39" s="23">
        <v>1.1764705882352942</v>
      </c>
    </row>
    <row r="40" spans="2:7" x14ac:dyDescent="0.25">
      <c r="B40" s="21"/>
      <c r="C40" s="81" t="s">
        <v>66</v>
      </c>
      <c r="D40" s="23">
        <v>64.159292035398224</v>
      </c>
      <c r="E40" s="23">
        <v>11.946902654867257</v>
      </c>
      <c r="F40" s="23">
        <v>23.451327433628318</v>
      </c>
      <c r="G40" s="23">
        <v>0.44247787610619471</v>
      </c>
    </row>
    <row r="41" spans="2:7" x14ac:dyDescent="0.25">
      <c r="B41" s="21"/>
      <c r="C41" s="81" t="s">
        <v>67</v>
      </c>
      <c r="D41" s="23">
        <v>59.235668789808912</v>
      </c>
      <c r="E41" s="23">
        <v>14.64968152866242</v>
      </c>
      <c r="F41" s="23">
        <v>25.477707006369428</v>
      </c>
      <c r="G41" s="23">
        <v>0.63694267515923575</v>
      </c>
    </row>
    <row r="42" spans="2:7" x14ac:dyDescent="0.25">
      <c r="B42" s="21"/>
      <c r="C42" s="81">
        <v>43508</v>
      </c>
      <c r="D42" s="23">
        <v>57.534246575342465</v>
      </c>
      <c r="E42" s="23">
        <v>14.383561643835616</v>
      </c>
      <c r="F42" s="23">
        <v>27.397260273972602</v>
      </c>
      <c r="G42" s="23">
        <v>0.68493150684931503</v>
      </c>
    </row>
    <row r="43" spans="2:7" x14ac:dyDescent="0.25">
      <c r="B43" s="21"/>
      <c r="C43" s="81" t="s">
        <v>69</v>
      </c>
      <c r="D43" s="23">
        <v>60.215053763440864</v>
      </c>
      <c r="E43" s="23">
        <v>10.75268817204301</v>
      </c>
      <c r="F43" s="23">
        <v>29.032258064516132</v>
      </c>
      <c r="G43" s="23">
        <v>0</v>
      </c>
    </row>
    <row r="44" spans="2:7" x14ac:dyDescent="0.25">
      <c r="B44" s="21"/>
      <c r="C44" s="81" t="s">
        <v>70</v>
      </c>
      <c r="D44" s="23">
        <v>51.57068062827225</v>
      </c>
      <c r="E44" s="23">
        <v>13.612565445026178</v>
      </c>
      <c r="F44" s="23">
        <v>34.293193717277489</v>
      </c>
      <c r="G44" s="23">
        <v>0.52356020942408377</v>
      </c>
    </row>
    <row r="45" spans="2:7" x14ac:dyDescent="0.25">
      <c r="B45" s="21" t="s">
        <v>529</v>
      </c>
      <c r="C45" s="81" t="s">
        <v>71</v>
      </c>
      <c r="D45" s="23">
        <v>58.099999999999994</v>
      </c>
      <c r="E45" s="23">
        <v>12.5</v>
      </c>
      <c r="F45" s="23">
        <v>28.599999999999998</v>
      </c>
      <c r="G45" s="23">
        <v>0.8</v>
      </c>
    </row>
    <row r="46" spans="2:7" x14ac:dyDescent="0.25">
      <c r="B46" s="21"/>
      <c r="C46" s="81" t="s">
        <v>72</v>
      </c>
      <c r="D46" s="23">
        <v>54.722222222222229</v>
      </c>
      <c r="E46" s="23">
        <v>12.5</v>
      </c>
      <c r="F46" s="23">
        <v>31.944444444444443</v>
      </c>
      <c r="G46" s="23">
        <v>0.83333333333333337</v>
      </c>
    </row>
    <row r="47" spans="2:7" x14ac:dyDescent="0.25">
      <c r="B47" s="21"/>
      <c r="C47" s="81">
        <v>43515</v>
      </c>
      <c r="D47" s="23">
        <v>47.256097560975604</v>
      </c>
      <c r="E47" s="23">
        <v>14.329268292682926</v>
      </c>
      <c r="F47" s="23">
        <v>37.5</v>
      </c>
      <c r="G47" s="23">
        <v>0.91463414634146334</v>
      </c>
    </row>
    <row r="48" spans="2:7" x14ac:dyDescent="0.25">
      <c r="B48" s="21"/>
      <c r="C48" s="81" t="s">
        <v>74</v>
      </c>
      <c r="D48" s="23">
        <v>57.437070938215108</v>
      </c>
      <c r="E48" s="23">
        <v>13.043478260869565</v>
      </c>
      <c r="F48" s="23">
        <v>27.917620137299771</v>
      </c>
      <c r="G48" s="23">
        <v>1.6018306636155606</v>
      </c>
    </row>
    <row r="49" spans="2:7" x14ac:dyDescent="0.25">
      <c r="B49" s="21"/>
      <c r="C49" s="81" t="s">
        <v>75</v>
      </c>
      <c r="D49" s="23">
        <v>55.555555555555557</v>
      </c>
      <c r="E49" s="23">
        <v>9.9206349206349209</v>
      </c>
      <c r="F49" s="23">
        <v>33.333333333333329</v>
      </c>
      <c r="G49" s="23">
        <v>1.1904761904761905</v>
      </c>
    </row>
    <row r="50" spans="2:7" x14ac:dyDescent="0.25">
      <c r="B50" s="21"/>
      <c r="C50" s="81" t="s">
        <v>76</v>
      </c>
      <c r="D50" s="23">
        <v>60.714285714285708</v>
      </c>
      <c r="E50" s="23">
        <v>10.317460317460316</v>
      </c>
      <c r="F50" s="23">
        <v>27.777777777777779</v>
      </c>
      <c r="G50" s="23">
        <v>1.1904761904761905</v>
      </c>
    </row>
    <row r="51" spans="2:7" x14ac:dyDescent="0.25">
      <c r="B51" s="21"/>
      <c r="C51" s="81" t="s">
        <v>77</v>
      </c>
      <c r="D51" s="23">
        <v>51.401869158878498</v>
      </c>
      <c r="E51" s="23">
        <v>15.57632398753894</v>
      </c>
      <c r="F51" s="23">
        <v>32.710280373831772</v>
      </c>
      <c r="G51" s="23">
        <v>0.3115264797507788</v>
      </c>
    </row>
    <row r="52" spans="2:7" x14ac:dyDescent="0.25">
      <c r="B52" s="21"/>
      <c r="C52" s="81">
        <v>43522</v>
      </c>
      <c r="D52" s="23">
        <v>56.284153005464475</v>
      </c>
      <c r="E52" s="23">
        <v>11.202185792349727</v>
      </c>
      <c r="F52" s="23">
        <v>30.874316939890711</v>
      </c>
      <c r="G52" s="23">
        <v>1.639344262295082</v>
      </c>
    </row>
    <row r="53" spans="2:7" x14ac:dyDescent="0.25">
      <c r="B53" s="21"/>
      <c r="C53" s="81" t="s">
        <v>79</v>
      </c>
      <c r="D53" s="23">
        <v>58.219178082191782</v>
      </c>
      <c r="E53" s="23">
        <v>13.356164383561644</v>
      </c>
      <c r="F53" s="23">
        <v>27.397260273972602</v>
      </c>
      <c r="G53" s="23">
        <v>1.0273972602739725</v>
      </c>
    </row>
    <row r="54" spans="2:7" x14ac:dyDescent="0.25">
      <c r="B54" s="21"/>
      <c r="C54" s="81" t="s">
        <v>80</v>
      </c>
      <c r="D54" s="23">
        <v>58.689024390243901</v>
      </c>
      <c r="E54" s="23">
        <v>12.5</v>
      </c>
      <c r="F54" s="23">
        <v>27.743902439024392</v>
      </c>
      <c r="G54" s="23">
        <v>1.0670731707317074</v>
      </c>
    </row>
    <row r="55" spans="2:7" x14ac:dyDescent="0.25">
      <c r="B55" s="21"/>
      <c r="C55" s="81" t="s">
        <v>81</v>
      </c>
      <c r="D55" s="23">
        <v>58.286778398510243</v>
      </c>
      <c r="E55" s="23">
        <v>10.05586592178771</v>
      </c>
      <c r="F55" s="23">
        <v>29.608938547486037</v>
      </c>
      <c r="G55" s="23">
        <v>2.0484171322160147</v>
      </c>
    </row>
    <row r="56" spans="2:7" x14ac:dyDescent="0.25">
      <c r="B56" s="21"/>
      <c r="C56" s="81" t="s">
        <v>82</v>
      </c>
      <c r="D56" s="23">
        <v>59.004739336492896</v>
      </c>
      <c r="E56" s="23">
        <v>11.611374407582939</v>
      </c>
      <c r="F56" s="23">
        <v>28.672985781990523</v>
      </c>
      <c r="G56" s="23">
        <v>0.7109004739336493</v>
      </c>
    </row>
    <row r="57" spans="2:7" x14ac:dyDescent="0.25">
      <c r="B57" s="21"/>
      <c r="C57" s="81">
        <v>43529</v>
      </c>
      <c r="D57" s="23">
        <v>64.615384615384613</v>
      </c>
      <c r="E57" s="23">
        <v>12.615384615384615</v>
      </c>
      <c r="F57" s="23">
        <v>21.23076923076923</v>
      </c>
      <c r="G57" s="23">
        <v>1.5384615384615385</v>
      </c>
    </row>
    <row r="58" spans="2:7" x14ac:dyDescent="0.25">
      <c r="B58" s="21"/>
      <c r="C58" s="81" t="s">
        <v>84</v>
      </c>
      <c r="D58" s="23">
        <v>61.921708185053383</v>
      </c>
      <c r="E58" s="23">
        <v>12.455516014234876</v>
      </c>
      <c r="F58" s="23">
        <v>24.555160142348754</v>
      </c>
      <c r="G58" s="23">
        <v>1.0676156583629894</v>
      </c>
    </row>
    <row r="59" spans="2:7" x14ac:dyDescent="0.25">
      <c r="B59" s="21"/>
      <c r="C59" s="81" t="s">
        <v>85</v>
      </c>
      <c r="D59" s="23">
        <v>60</v>
      </c>
      <c r="E59" s="23">
        <v>12.340425531914894</v>
      </c>
      <c r="F59" s="23">
        <v>26.382978723404253</v>
      </c>
      <c r="G59" s="23">
        <v>1.2765957446808509</v>
      </c>
    </row>
    <row r="60" spans="2:7" x14ac:dyDescent="0.25">
      <c r="B60" s="21"/>
      <c r="C60" s="81" t="s">
        <v>86</v>
      </c>
      <c r="D60" s="23">
        <v>61.591695501730101</v>
      </c>
      <c r="E60" s="23">
        <v>12.110726643598616</v>
      </c>
      <c r="F60" s="23">
        <v>25.605536332179931</v>
      </c>
      <c r="G60" s="23">
        <v>0.69204152249134954</v>
      </c>
    </row>
    <row r="61" spans="2:7" x14ac:dyDescent="0.25">
      <c r="B61" s="21"/>
      <c r="C61" s="81" t="s">
        <v>87</v>
      </c>
      <c r="D61" s="23">
        <v>55.732484076433117</v>
      </c>
      <c r="E61" s="23">
        <v>13.694267515923567</v>
      </c>
      <c r="F61" s="23">
        <v>28.980891719745223</v>
      </c>
      <c r="G61" s="23">
        <v>1.5923566878980893</v>
      </c>
    </row>
    <row r="62" spans="2:7" x14ac:dyDescent="0.25">
      <c r="B62" s="21"/>
      <c r="C62" s="81">
        <v>43536</v>
      </c>
      <c r="D62" s="23">
        <v>57.434402332361515</v>
      </c>
      <c r="E62" s="23">
        <v>12.244897959183673</v>
      </c>
      <c r="F62" s="23">
        <v>29.44606413994169</v>
      </c>
      <c r="G62" s="23">
        <v>0.87463556851311952</v>
      </c>
    </row>
    <row r="63" spans="2:7" x14ac:dyDescent="0.25">
      <c r="B63" s="21"/>
      <c r="C63" s="81" t="s">
        <v>89</v>
      </c>
      <c r="D63" s="23">
        <v>62.109375</v>
      </c>
      <c r="E63" s="23">
        <v>13.28125</v>
      </c>
      <c r="F63" s="23">
        <v>23.4375</v>
      </c>
      <c r="G63" s="23">
        <v>1.171875</v>
      </c>
    </row>
    <row r="64" spans="2:7" x14ac:dyDescent="0.25">
      <c r="B64" s="21"/>
      <c r="C64" s="81" t="s">
        <v>90</v>
      </c>
      <c r="D64" s="23">
        <v>59.130434782608695</v>
      </c>
      <c r="E64" s="23">
        <v>13.333333333333334</v>
      </c>
      <c r="F64" s="23">
        <v>26.666666666666668</v>
      </c>
      <c r="G64" s="23">
        <v>0.86956521739130432</v>
      </c>
    </row>
    <row r="65" spans="2:7" x14ac:dyDescent="0.25">
      <c r="B65" s="21" t="s">
        <v>530</v>
      </c>
      <c r="C65" s="81" t="s">
        <v>91</v>
      </c>
      <c r="D65" s="23">
        <v>59.422750424448211</v>
      </c>
      <c r="E65" s="23">
        <v>13.582342954159593</v>
      </c>
      <c r="F65" s="23">
        <v>26.570458404074703</v>
      </c>
      <c r="G65" s="23">
        <v>0.42444821731748728</v>
      </c>
    </row>
    <row r="66" spans="2:7" x14ac:dyDescent="0.25">
      <c r="B66" s="21"/>
      <c r="C66" s="81" t="s">
        <v>92</v>
      </c>
      <c r="D66" s="23">
        <v>57.824933687002655</v>
      </c>
      <c r="E66" s="23">
        <v>10.079575596816976</v>
      </c>
      <c r="F66" s="23">
        <v>30.50397877984085</v>
      </c>
      <c r="G66" s="23">
        <v>1.5915119363395225</v>
      </c>
    </row>
    <row r="67" spans="2:7" x14ac:dyDescent="0.25">
      <c r="B67" s="21"/>
      <c r="C67" s="81">
        <v>43543</v>
      </c>
      <c r="D67" s="23">
        <v>51.45888594164456</v>
      </c>
      <c r="E67" s="23">
        <v>10.079575596816976</v>
      </c>
      <c r="F67" s="23">
        <v>37.665782493368702</v>
      </c>
      <c r="G67" s="23">
        <v>0.79575596816976124</v>
      </c>
    </row>
    <row r="68" spans="2:7" x14ac:dyDescent="0.25">
      <c r="B68" s="21"/>
      <c r="C68" s="81" t="s">
        <v>94</v>
      </c>
      <c r="D68" s="23">
        <v>62.131519274376416</v>
      </c>
      <c r="E68" s="23">
        <v>9.7505668934240362</v>
      </c>
      <c r="F68" s="23">
        <v>27.437641723356009</v>
      </c>
      <c r="G68" s="23">
        <v>0.68027210884353739</v>
      </c>
    </row>
    <row r="69" spans="2:7" x14ac:dyDescent="0.25">
      <c r="B69" s="21"/>
      <c r="C69" s="81" t="s">
        <v>95</v>
      </c>
      <c r="D69" s="23">
        <v>57.859531772575245</v>
      </c>
      <c r="E69" s="23">
        <v>14.381270903010032</v>
      </c>
      <c r="F69" s="23">
        <v>26.421404682274247</v>
      </c>
      <c r="G69" s="23">
        <v>1.3377926421404682</v>
      </c>
    </row>
    <row r="70" spans="2:7" x14ac:dyDescent="0.25">
      <c r="B70" s="21"/>
      <c r="C70" s="81" t="s">
        <v>96</v>
      </c>
      <c r="D70" s="23">
        <v>61.96078431372549</v>
      </c>
      <c r="E70" s="23">
        <v>12.156862745098039</v>
      </c>
      <c r="F70" s="23">
        <v>24.313725490196077</v>
      </c>
      <c r="G70" s="23">
        <v>1.5686274509803921</v>
      </c>
    </row>
    <row r="71" spans="2:7" x14ac:dyDescent="0.25">
      <c r="B71" s="21"/>
      <c r="C71" s="81" t="s">
        <v>97</v>
      </c>
      <c r="D71" s="23">
        <v>64.305949008498587</v>
      </c>
      <c r="E71" s="23">
        <v>12.464589235127479</v>
      </c>
      <c r="F71" s="23">
        <v>22.946175637393768</v>
      </c>
      <c r="G71" s="23">
        <v>0.28328611898016998</v>
      </c>
    </row>
    <row r="72" spans="2:7" x14ac:dyDescent="0.25">
      <c r="B72" s="21"/>
      <c r="C72" s="81">
        <v>43550</v>
      </c>
      <c r="D72" s="23">
        <v>57.790368271954677</v>
      </c>
      <c r="E72" s="23">
        <v>12.747875354107649</v>
      </c>
      <c r="F72" s="23">
        <v>27.47875354107649</v>
      </c>
      <c r="G72" s="23">
        <v>1.9830028328611897</v>
      </c>
    </row>
    <row r="73" spans="2:7" x14ac:dyDescent="0.25">
      <c r="B73" s="21"/>
      <c r="C73" s="81" t="s">
        <v>99</v>
      </c>
      <c r="D73" s="23">
        <v>55.662650602409634</v>
      </c>
      <c r="E73" s="23">
        <v>13.975903614457833</v>
      </c>
      <c r="F73" s="23">
        <v>29.156626506024097</v>
      </c>
      <c r="G73" s="23">
        <v>1.2048192771084338</v>
      </c>
    </row>
    <row r="74" spans="2:7" x14ac:dyDescent="0.25">
      <c r="B74" s="21"/>
      <c r="C74" s="81" t="s">
        <v>100</v>
      </c>
      <c r="D74" s="23">
        <v>57.894736842105267</v>
      </c>
      <c r="E74" s="23">
        <v>12.356979405034325</v>
      </c>
      <c r="F74" s="23">
        <v>28.260869565217391</v>
      </c>
      <c r="G74" s="23">
        <v>1.4874141876430207</v>
      </c>
    </row>
    <row r="75" spans="2:7" x14ac:dyDescent="0.25">
      <c r="B75" s="21"/>
      <c r="C75" s="81">
        <v>43558</v>
      </c>
      <c r="D75" s="23">
        <v>59.795570698466783</v>
      </c>
      <c r="E75" s="23">
        <v>11.925042589437819</v>
      </c>
      <c r="F75" s="23">
        <v>27.257240204429301</v>
      </c>
      <c r="G75" s="23">
        <v>1.0221465076660987</v>
      </c>
    </row>
    <row r="76" spans="2:7" x14ac:dyDescent="0.25">
      <c r="B76" s="21"/>
      <c r="C76" s="81">
        <v>43559</v>
      </c>
      <c r="D76" s="23">
        <v>55.014326647564474</v>
      </c>
      <c r="E76" s="23">
        <v>15.472779369627506</v>
      </c>
      <c r="F76" s="23">
        <v>28.366762177650429</v>
      </c>
      <c r="G76" s="23">
        <v>1.1461318051575931</v>
      </c>
    </row>
    <row r="77" spans="2:7" x14ac:dyDescent="0.25">
      <c r="B77" s="21"/>
      <c r="C77" s="81">
        <v>43560</v>
      </c>
      <c r="D77" s="23">
        <v>68.093385214007782</v>
      </c>
      <c r="E77" s="23">
        <v>14.267185473411153</v>
      </c>
      <c r="F77" s="23">
        <v>17.250324254215304</v>
      </c>
      <c r="G77" s="23">
        <v>0.38910505836575876</v>
      </c>
    </row>
    <row r="78" spans="2:7" x14ac:dyDescent="0.25">
      <c r="B78" s="21"/>
      <c r="C78" s="81">
        <v>43561</v>
      </c>
      <c r="D78" s="23">
        <v>60.670731707317074</v>
      </c>
      <c r="E78" s="23">
        <v>14.634146341463413</v>
      </c>
      <c r="F78" s="23">
        <v>24.085365853658537</v>
      </c>
      <c r="G78" s="23">
        <v>0.6097560975609756</v>
      </c>
    </row>
    <row r="79" spans="2:7" x14ac:dyDescent="0.25">
      <c r="B79" s="21"/>
      <c r="C79" s="81">
        <v>43564</v>
      </c>
      <c r="D79" s="23">
        <v>55.149501661129563</v>
      </c>
      <c r="E79" s="23">
        <v>15.946843853820598</v>
      </c>
      <c r="F79" s="23">
        <v>27.906976744186046</v>
      </c>
      <c r="G79" s="23">
        <v>0.99667774086378735</v>
      </c>
    </row>
    <row r="80" spans="2:7" x14ac:dyDescent="0.25">
      <c r="B80" s="21"/>
      <c r="C80" s="81" t="s">
        <v>109</v>
      </c>
      <c r="D80" s="23">
        <v>63.118811881188122</v>
      </c>
      <c r="E80" s="23">
        <v>10.891089108910892</v>
      </c>
      <c r="F80" s="23">
        <v>25.247524752475247</v>
      </c>
      <c r="G80" s="23">
        <v>0.74257425742574257</v>
      </c>
    </row>
    <row r="81" spans="2:7" x14ac:dyDescent="0.25">
      <c r="B81" s="21"/>
      <c r="C81" s="81" t="s">
        <v>110</v>
      </c>
      <c r="D81" s="23">
        <v>51.990049751243781</v>
      </c>
      <c r="E81" s="23">
        <v>16.666666666666664</v>
      </c>
      <c r="F81" s="23">
        <v>30.348258706467661</v>
      </c>
      <c r="G81" s="23">
        <v>0.99502487562189057</v>
      </c>
    </row>
    <row r="82" spans="2:7" x14ac:dyDescent="0.25">
      <c r="B82" s="21"/>
      <c r="C82" s="81" t="s">
        <v>111</v>
      </c>
      <c r="D82" s="23">
        <v>60.614525139664806</v>
      </c>
      <c r="E82" s="23">
        <v>14.804469273743019</v>
      </c>
      <c r="F82" s="23">
        <v>24.30167597765363</v>
      </c>
      <c r="G82" s="23">
        <v>0.27932960893854747</v>
      </c>
    </row>
    <row r="83" spans="2:7" x14ac:dyDescent="0.25">
      <c r="B83" s="21"/>
      <c r="C83" s="81">
        <v>43568</v>
      </c>
      <c r="D83" s="23">
        <v>64.367816091954026</v>
      </c>
      <c r="E83" s="23">
        <v>12.931034482758621</v>
      </c>
      <c r="F83" s="23">
        <v>21.551724137931032</v>
      </c>
      <c r="G83" s="23">
        <v>1.1494252873563218</v>
      </c>
    </row>
    <row r="84" spans="2:7" x14ac:dyDescent="0.25">
      <c r="B84" s="21"/>
      <c r="C84" s="81">
        <v>43571</v>
      </c>
      <c r="D84" s="23">
        <v>54.678692220969559</v>
      </c>
      <c r="E84" s="23">
        <v>15.896279594137541</v>
      </c>
      <c r="F84" s="23">
        <v>28.410372040586246</v>
      </c>
      <c r="G84" s="23">
        <v>1.0146561443066515</v>
      </c>
    </row>
    <row r="85" spans="2:7" x14ac:dyDescent="0.25">
      <c r="B85" s="21" t="s">
        <v>531</v>
      </c>
      <c r="C85" s="81">
        <v>43572</v>
      </c>
      <c r="D85" s="23">
        <v>62.251655629139066</v>
      </c>
      <c r="E85" s="23">
        <v>13.576158940397351</v>
      </c>
      <c r="F85" s="23">
        <v>23.178807947019866</v>
      </c>
      <c r="G85" s="23">
        <v>0.99337748344370869</v>
      </c>
    </row>
    <row r="86" spans="2:7" x14ac:dyDescent="0.25">
      <c r="B86" s="21"/>
      <c r="C86" s="81">
        <v>43573</v>
      </c>
      <c r="D86" s="23">
        <v>51.936218678815493</v>
      </c>
      <c r="E86" s="23">
        <v>11.845102505694761</v>
      </c>
      <c r="F86" s="23">
        <v>35.535307517084277</v>
      </c>
      <c r="G86" s="23">
        <v>0.68337129840546695</v>
      </c>
    </row>
    <row r="87" spans="2:7" x14ac:dyDescent="0.25">
      <c r="B87" s="21"/>
      <c r="C87" s="81">
        <v>43575</v>
      </c>
      <c r="D87" s="23">
        <v>56.359649122807021</v>
      </c>
      <c r="E87" s="23">
        <v>13.596491228070176</v>
      </c>
      <c r="F87" s="23">
        <v>28.728070175438596</v>
      </c>
      <c r="G87" s="23">
        <v>1.3157894736842104</v>
      </c>
    </row>
    <row r="88" spans="2:7" x14ac:dyDescent="0.25">
      <c r="B88" s="21"/>
      <c r="C88" s="81">
        <v>43578</v>
      </c>
      <c r="D88" s="23">
        <v>66.025641025641022</v>
      </c>
      <c r="E88" s="23">
        <v>13.461538461538462</v>
      </c>
      <c r="F88" s="23">
        <v>19.551282051282051</v>
      </c>
      <c r="G88" s="23">
        <v>0.96153846153846156</v>
      </c>
    </row>
    <row r="89" spans="2:7" x14ac:dyDescent="0.25">
      <c r="B89" s="21"/>
      <c r="C89" s="81">
        <v>43579</v>
      </c>
      <c r="D89" s="23">
        <v>61.952861952861952</v>
      </c>
      <c r="E89" s="23">
        <v>11.447811447811448</v>
      </c>
      <c r="F89" s="23">
        <v>24.579124579124578</v>
      </c>
      <c r="G89" s="23">
        <v>2.0202020202020203</v>
      </c>
    </row>
    <row r="90" spans="2:7" x14ac:dyDescent="0.25">
      <c r="B90" s="21"/>
      <c r="C90" s="81">
        <v>43580</v>
      </c>
      <c r="D90" s="23">
        <v>64.652567975830806</v>
      </c>
      <c r="E90" s="23">
        <v>12.990936555891238</v>
      </c>
      <c r="F90" s="23">
        <v>21.148036253776432</v>
      </c>
      <c r="G90" s="23">
        <v>1.2084592145015105</v>
      </c>
    </row>
    <row r="91" spans="2:7" x14ac:dyDescent="0.25">
      <c r="B91" s="21"/>
      <c r="C91" s="81">
        <v>43581</v>
      </c>
      <c r="D91" s="23">
        <v>55.813953488372093</v>
      </c>
      <c r="E91" s="23">
        <v>14.950166112956811</v>
      </c>
      <c r="F91" s="23">
        <v>26.910299003322258</v>
      </c>
      <c r="G91" s="23">
        <v>2.3255813953488373</v>
      </c>
    </row>
    <row r="92" spans="2:7" x14ac:dyDescent="0.25">
      <c r="B92" s="21"/>
      <c r="C92" s="81">
        <v>43582</v>
      </c>
      <c r="D92" s="23">
        <v>59.343434343434339</v>
      </c>
      <c r="E92" s="23">
        <v>12.373737373737374</v>
      </c>
      <c r="F92" s="23">
        <v>27.020202020202021</v>
      </c>
      <c r="G92" s="23">
        <v>1.2626262626262625</v>
      </c>
    </row>
    <row r="93" spans="2:7" x14ac:dyDescent="0.25">
      <c r="B93" s="21"/>
      <c r="C93" s="81">
        <v>43585</v>
      </c>
      <c r="D93" s="23">
        <v>59.520958083832333</v>
      </c>
      <c r="E93" s="23">
        <v>12.934131736526947</v>
      </c>
      <c r="F93" s="23">
        <v>26.706586826347305</v>
      </c>
      <c r="G93" s="23">
        <v>0.83832335329341312</v>
      </c>
    </row>
    <row r="94" spans="2:7" x14ac:dyDescent="0.25">
      <c r="B94" s="21"/>
      <c r="C94" s="81">
        <v>43587</v>
      </c>
      <c r="D94" s="23">
        <v>57.195571955719558</v>
      </c>
      <c r="E94" s="23">
        <v>12.546125461254611</v>
      </c>
      <c r="F94" s="23">
        <v>27.306273062730629</v>
      </c>
      <c r="G94" s="23">
        <v>2.9520295202952029</v>
      </c>
    </row>
    <row r="95" spans="2:7" x14ac:dyDescent="0.25">
      <c r="B95" s="21"/>
      <c r="C95" s="81">
        <v>43588</v>
      </c>
      <c r="D95" s="23">
        <v>62.258953168044073</v>
      </c>
      <c r="E95" s="23">
        <v>13.498622589531681</v>
      </c>
      <c r="F95" s="23">
        <v>23.415977961432507</v>
      </c>
      <c r="G95" s="23">
        <v>0.82644628099173556</v>
      </c>
    </row>
    <row r="96" spans="2:7" x14ac:dyDescent="0.25">
      <c r="B96" s="21"/>
      <c r="C96" s="81">
        <v>43589</v>
      </c>
      <c r="D96" s="23">
        <v>64.139941690962104</v>
      </c>
      <c r="E96" s="23">
        <v>14.285714285714285</v>
      </c>
      <c r="F96" s="23">
        <v>20.699708454810494</v>
      </c>
      <c r="G96" s="23">
        <v>0.87463556851311952</v>
      </c>
    </row>
    <row r="97" spans="2:7" x14ac:dyDescent="0.25">
      <c r="B97" s="21"/>
      <c r="C97" s="81">
        <v>43592</v>
      </c>
      <c r="D97" s="23">
        <v>53.89048991354467</v>
      </c>
      <c r="E97" s="23">
        <v>15.85014409221902</v>
      </c>
      <c r="F97" s="23">
        <v>28.530259365994237</v>
      </c>
      <c r="G97" s="23">
        <v>1.7291066282420751</v>
      </c>
    </row>
    <row r="98" spans="2:7" x14ac:dyDescent="0.25">
      <c r="B98" s="21"/>
      <c r="C98" s="81">
        <v>43593</v>
      </c>
      <c r="D98" s="23">
        <v>64.306784660766965</v>
      </c>
      <c r="E98" s="23">
        <v>12.094395280235988</v>
      </c>
      <c r="F98" s="23">
        <v>23.008849557522122</v>
      </c>
      <c r="G98" s="23">
        <v>0.58997050147492625</v>
      </c>
    </row>
    <row r="99" spans="2:7" x14ac:dyDescent="0.25">
      <c r="B99" s="21"/>
      <c r="C99" s="81">
        <v>43594</v>
      </c>
      <c r="D99" s="23">
        <v>56.973293768545993</v>
      </c>
      <c r="E99" s="23">
        <v>14.836795252225517</v>
      </c>
      <c r="F99" s="23">
        <v>27.002967359050444</v>
      </c>
      <c r="G99" s="23">
        <v>1.1869436201780417</v>
      </c>
    </row>
    <row r="100" spans="2:7" x14ac:dyDescent="0.25">
      <c r="B100" s="21"/>
      <c r="C100" s="81">
        <v>43596</v>
      </c>
      <c r="D100" s="23">
        <v>63.325183374083124</v>
      </c>
      <c r="E100" s="23">
        <v>11.735941320293399</v>
      </c>
      <c r="F100" s="23">
        <v>24.205378973105134</v>
      </c>
      <c r="G100" s="23">
        <v>0.73349633251833746</v>
      </c>
    </row>
    <row r="101" spans="2:7" x14ac:dyDescent="0.25">
      <c r="B101" s="21"/>
      <c r="C101" s="81">
        <v>43599</v>
      </c>
      <c r="D101" s="23">
        <v>62.239583333333336</v>
      </c>
      <c r="E101" s="23">
        <v>11.979166666666668</v>
      </c>
      <c r="F101" s="23">
        <v>24.739583333333336</v>
      </c>
      <c r="G101" s="23">
        <v>1.0416666666666665</v>
      </c>
    </row>
    <row r="102" spans="2:7" x14ac:dyDescent="0.25">
      <c r="B102" s="21"/>
      <c r="C102" s="81">
        <v>43600</v>
      </c>
      <c r="D102" s="23">
        <v>58.090976882923194</v>
      </c>
      <c r="E102" s="23">
        <v>14.093959731543624</v>
      </c>
      <c r="F102" s="23">
        <v>27.442207307979121</v>
      </c>
      <c r="G102" s="23">
        <v>0.37285607755406414</v>
      </c>
    </row>
    <row r="103" spans="2:7" x14ac:dyDescent="0.25">
      <c r="B103" s="21"/>
      <c r="C103" s="81">
        <v>43601</v>
      </c>
      <c r="D103" s="23">
        <v>58.983050847457633</v>
      </c>
      <c r="E103" s="23">
        <v>9.1525423728813564</v>
      </c>
      <c r="F103" s="23">
        <v>30.847457627118647</v>
      </c>
      <c r="G103" s="23">
        <v>1.0169491525423728</v>
      </c>
    </row>
    <row r="104" spans="2:7" x14ac:dyDescent="0.25">
      <c r="B104" s="21" t="s">
        <v>530</v>
      </c>
      <c r="C104" s="81">
        <v>43602</v>
      </c>
      <c r="D104" s="23">
        <v>57.25593667546174</v>
      </c>
      <c r="E104" s="23">
        <v>11.609498680738787</v>
      </c>
      <c r="F104" s="23">
        <v>29.815303430079155</v>
      </c>
      <c r="G104" s="23">
        <v>1.3192612137203166</v>
      </c>
    </row>
    <row r="105" spans="2:7" x14ac:dyDescent="0.25">
      <c r="B105" s="21"/>
      <c r="C105" s="81">
        <v>43603</v>
      </c>
      <c r="D105" s="23">
        <v>62.529832935560862</v>
      </c>
      <c r="E105" s="23">
        <v>12.410501193317423</v>
      </c>
      <c r="F105" s="23">
        <v>24.3436754176611</v>
      </c>
      <c r="G105" s="23">
        <v>0.71599045346062051</v>
      </c>
    </row>
    <row r="106" spans="2:7" x14ac:dyDescent="0.25">
      <c r="B106" s="21"/>
      <c r="C106" s="81">
        <v>43607</v>
      </c>
      <c r="D106" s="23">
        <v>57.430730478589417</v>
      </c>
      <c r="E106" s="23">
        <v>12.342569269521411</v>
      </c>
      <c r="F106" s="23">
        <v>29.471032745591941</v>
      </c>
      <c r="G106" s="23">
        <v>0.75566750629722923</v>
      </c>
    </row>
    <row r="107" spans="2:7" x14ac:dyDescent="0.25">
      <c r="B107" s="21"/>
      <c r="C107" s="81">
        <v>43608</v>
      </c>
      <c r="D107" s="23">
        <v>55.26315789473685</v>
      </c>
      <c r="E107" s="23">
        <v>14.473684210526317</v>
      </c>
      <c r="F107" s="23">
        <v>28.947368421052634</v>
      </c>
      <c r="G107" s="23">
        <v>1.3157894736842104</v>
      </c>
    </row>
    <row r="108" spans="2:7" x14ac:dyDescent="0.25">
      <c r="B108" s="21"/>
      <c r="C108" s="81">
        <v>43609</v>
      </c>
      <c r="D108" s="23">
        <v>59.507042253521128</v>
      </c>
      <c r="E108" s="23">
        <v>11.619718309859154</v>
      </c>
      <c r="F108" s="23">
        <v>28.169014084507044</v>
      </c>
      <c r="G108" s="23">
        <v>0.70422535211267612</v>
      </c>
    </row>
    <row r="109" spans="2:7" x14ac:dyDescent="0.25">
      <c r="B109" s="21"/>
      <c r="C109" s="81">
        <v>43610</v>
      </c>
      <c r="D109" s="23">
        <v>63.128491620111724</v>
      </c>
      <c r="E109" s="23">
        <v>13.966480446927374</v>
      </c>
      <c r="F109" s="23">
        <v>22.346368715083798</v>
      </c>
      <c r="G109" s="23">
        <v>0.55865921787709494</v>
      </c>
    </row>
    <row r="110" spans="2:7" x14ac:dyDescent="0.25">
      <c r="B110" s="21"/>
      <c r="C110" s="81">
        <v>43613</v>
      </c>
      <c r="D110" s="23">
        <v>56.999999999999993</v>
      </c>
      <c r="E110" s="23">
        <v>14.000000000000002</v>
      </c>
      <c r="F110" s="23">
        <v>26.333333333333332</v>
      </c>
      <c r="G110" s="23">
        <v>2.666666666666667</v>
      </c>
    </row>
    <row r="111" spans="2:7" x14ac:dyDescent="0.25">
      <c r="B111" s="21"/>
      <c r="C111" s="81">
        <v>43614</v>
      </c>
      <c r="D111" s="23">
        <v>62.24188790560472</v>
      </c>
      <c r="E111" s="23">
        <v>13.864306784660767</v>
      </c>
      <c r="F111" s="23">
        <v>22.418879056047196</v>
      </c>
      <c r="G111" s="23">
        <v>1.4749262536873156</v>
      </c>
    </row>
    <row r="112" spans="2:7" x14ac:dyDescent="0.25">
      <c r="B112" s="21"/>
      <c r="C112" s="81">
        <v>43615</v>
      </c>
      <c r="D112" s="23">
        <v>60.958904109589042</v>
      </c>
      <c r="E112" s="23">
        <v>15.068493150684931</v>
      </c>
      <c r="F112" s="23">
        <v>23.515981735159816</v>
      </c>
      <c r="G112" s="23">
        <v>0.45662100456621002</v>
      </c>
    </row>
    <row r="113" spans="2:7" x14ac:dyDescent="0.25">
      <c r="B113" s="21"/>
      <c r="C113" s="81">
        <v>43616</v>
      </c>
      <c r="D113" s="23">
        <v>60.310077519379846</v>
      </c>
      <c r="E113" s="23">
        <v>11.782945736434108</v>
      </c>
      <c r="F113" s="23">
        <v>27.441860465116282</v>
      </c>
      <c r="G113" s="23">
        <v>0.46511627906976744</v>
      </c>
    </row>
    <row r="114" spans="2:7" x14ac:dyDescent="0.25">
      <c r="B114" s="21"/>
      <c r="C114" s="81">
        <v>43617</v>
      </c>
      <c r="D114" s="23">
        <v>58.80398671096345</v>
      </c>
      <c r="E114" s="23">
        <v>13.455149501661129</v>
      </c>
      <c r="F114" s="23">
        <v>26.910299003322258</v>
      </c>
      <c r="G114" s="23">
        <v>0.83056478405315626</v>
      </c>
    </row>
    <row r="115" spans="2:7" x14ac:dyDescent="0.25">
      <c r="B115" s="21"/>
      <c r="C115" s="81">
        <v>43620</v>
      </c>
      <c r="D115" s="23">
        <v>55.353075170842828</v>
      </c>
      <c r="E115" s="23">
        <v>13.211845102505695</v>
      </c>
      <c r="F115" s="23">
        <v>30.52391799544419</v>
      </c>
      <c r="G115" s="23">
        <v>0.91116173120728927</v>
      </c>
    </row>
    <row r="116" spans="2:7" x14ac:dyDescent="0.25">
      <c r="B116" s="21"/>
      <c r="C116" s="81">
        <v>43621</v>
      </c>
      <c r="D116" s="23">
        <v>67.206040992448763</v>
      </c>
      <c r="E116" s="23">
        <v>14.455231930960085</v>
      </c>
      <c r="F116" s="23">
        <v>17.907227615965478</v>
      </c>
      <c r="G116" s="23">
        <v>0.43149946062567418</v>
      </c>
    </row>
    <row r="117" spans="2:7" x14ac:dyDescent="0.25">
      <c r="B117" s="21"/>
      <c r="C117" s="81">
        <v>43622</v>
      </c>
      <c r="D117" s="23">
        <v>54.934210526315788</v>
      </c>
      <c r="E117" s="23">
        <v>17.105263157894736</v>
      </c>
      <c r="F117" s="23">
        <v>27.302631578947366</v>
      </c>
      <c r="G117" s="23">
        <v>0.6578947368421052</v>
      </c>
    </row>
    <row r="118" spans="2:7" x14ac:dyDescent="0.25">
      <c r="B118" s="21"/>
      <c r="C118" s="81">
        <v>43623</v>
      </c>
      <c r="D118" s="23">
        <v>59.191176470588239</v>
      </c>
      <c r="E118" s="23">
        <v>12.132352941176471</v>
      </c>
      <c r="F118" s="23">
        <v>28.308823529411764</v>
      </c>
      <c r="G118" s="23">
        <v>0.36764705882352938</v>
      </c>
    </row>
    <row r="119" spans="2:7" x14ac:dyDescent="0.25">
      <c r="B119" s="21"/>
      <c r="C119" s="81">
        <v>43624</v>
      </c>
      <c r="D119" s="23">
        <v>61.607142857142861</v>
      </c>
      <c r="E119" s="23">
        <v>12.202380952380953</v>
      </c>
      <c r="F119" s="23">
        <v>25.595238095238095</v>
      </c>
      <c r="G119" s="23">
        <v>0.59523809523809523</v>
      </c>
    </row>
    <row r="120" spans="2:7" x14ac:dyDescent="0.25">
      <c r="B120" s="21"/>
      <c r="C120" s="81">
        <v>43627</v>
      </c>
      <c r="D120" s="23">
        <v>59.22330097087378</v>
      </c>
      <c r="E120" s="23">
        <v>15.776699029126215</v>
      </c>
      <c r="F120" s="23">
        <v>24.271844660194176</v>
      </c>
      <c r="G120" s="23">
        <v>0.72815533980582525</v>
      </c>
    </row>
    <row r="121" spans="2:7" x14ac:dyDescent="0.25">
      <c r="B121" s="21"/>
      <c r="C121" s="81">
        <v>43628</v>
      </c>
      <c r="D121" s="23">
        <v>53.061224489795919</v>
      </c>
      <c r="E121" s="23">
        <v>16.034985422740526</v>
      </c>
      <c r="F121" s="23">
        <v>29.44606413994169</v>
      </c>
      <c r="G121" s="23">
        <v>1.4577259475218658</v>
      </c>
    </row>
    <row r="122" spans="2:7" x14ac:dyDescent="0.25">
      <c r="B122" s="21"/>
      <c r="C122" s="81">
        <v>43629</v>
      </c>
      <c r="D122" s="23">
        <v>58.630952380952387</v>
      </c>
      <c r="E122" s="23">
        <v>13.392857142857142</v>
      </c>
      <c r="F122" s="23">
        <v>27.083333333333332</v>
      </c>
      <c r="G122" s="23">
        <v>0.89285714285714279</v>
      </c>
    </row>
    <row r="123" spans="2:7" x14ac:dyDescent="0.25">
      <c r="B123" s="21"/>
      <c r="C123" s="81">
        <v>43630</v>
      </c>
      <c r="D123" s="23">
        <v>55.745721271393641</v>
      </c>
      <c r="E123" s="23">
        <v>14.91442542787286</v>
      </c>
      <c r="F123" s="23">
        <v>28.850855745721272</v>
      </c>
      <c r="G123" s="23">
        <v>0.48899755501222492</v>
      </c>
    </row>
    <row r="124" spans="2:7" x14ac:dyDescent="0.25">
      <c r="B124" s="21"/>
      <c r="C124" s="81">
        <v>43631</v>
      </c>
      <c r="D124" s="23">
        <v>58.333333333333336</v>
      </c>
      <c r="E124" s="23">
        <v>14.772727272727273</v>
      </c>
      <c r="F124" s="23">
        <v>25.85227272727273</v>
      </c>
      <c r="G124" s="23">
        <v>1.0416666666666665</v>
      </c>
    </row>
    <row r="125" spans="2:7" x14ac:dyDescent="0.25">
      <c r="B125" s="21" t="s">
        <v>528</v>
      </c>
      <c r="C125" s="81">
        <v>43634</v>
      </c>
      <c r="D125" s="23">
        <v>51.771117166212534</v>
      </c>
      <c r="E125" s="23">
        <v>10.899182561307901</v>
      </c>
      <c r="F125" s="23">
        <v>34.877384196185282</v>
      </c>
      <c r="G125" s="23">
        <v>2.4523160762942782</v>
      </c>
    </row>
    <row r="126" spans="2:7" x14ac:dyDescent="0.25">
      <c r="B126" s="21"/>
      <c r="C126" s="81">
        <v>43635</v>
      </c>
      <c r="D126" s="23">
        <v>48.883928571428569</v>
      </c>
      <c r="E126" s="23">
        <v>11.830357142857142</v>
      </c>
      <c r="F126" s="23">
        <v>37.723214285714285</v>
      </c>
      <c r="G126" s="23">
        <v>1.5625</v>
      </c>
    </row>
    <row r="127" spans="2:7" x14ac:dyDescent="0.25">
      <c r="B127" s="21"/>
      <c r="C127" s="81">
        <v>43636</v>
      </c>
      <c r="D127" s="23">
        <v>61.53846153846154</v>
      </c>
      <c r="E127" s="23">
        <v>11.752136752136751</v>
      </c>
      <c r="F127" s="23">
        <v>25.854700854700859</v>
      </c>
      <c r="G127" s="23">
        <v>0.85470085470085477</v>
      </c>
    </row>
    <row r="128" spans="2:7" x14ac:dyDescent="0.25">
      <c r="B128" s="21"/>
      <c r="C128" s="81">
        <v>43637</v>
      </c>
      <c r="D128" s="23">
        <v>57.738095238095234</v>
      </c>
      <c r="E128" s="23">
        <v>13.690476190476192</v>
      </c>
      <c r="F128" s="23">
        <v>27.380952380952383</v>
      </c>
      <c r="G128" s="23">
        <v>1.1904761904761905</v>
      </c>
    </row>
    <row r="129" spans="2:7" x14ac:dyDescent="0.25">
      <c r="B129" s="21"/>
      <c r="C129" s="81">
        <v>43638</v>
      </c>
      <c r="D129" s="23">
        <v>59.824046920821118</v>
      </c>
      <c r="E129" s="23">
        <v>14.369501466275661</v>
      </c>
      <c r="F129" s="23">
        <v>24.926686217008797</v>
      </c>
      <c r="G129" s="23">
        <v>0.87976539589442826</v>
      </c>
    </row>
    <row r="130" spans="2:7" x14ac:dyDescent="0.25">
      <c r="B130" s="21"/>
      <c r="C130" s="81">
        <v>43641</v>
      </c>
      <c r="D130" s="23">
        <v>62.467191601049862</v>
      </c>
      <c r="E130" s="23">
        <v>12.335958005249344</v>
      </c>
      <c r="F130" s="23">
        <v>24.671916010498688</v>
      </c>
      <c r="G130" s="23">
        <v>0.52493438320209973</v>
      </c>
    </row>
    <row r="131" spans="2:7" x14ac:dyDescent="0.25">
      <c r="B131" s="21"/>
      <c r="C131" s="81">
        <v>43642</v>
      </c>
      <c r="D131" s="23">
        <v>63.344051446945336</v>
      </c>
      <c r="E131" s="23">
        <v>12.861736334405144</v>
      </c>
      <c r="F131" s="23">
        <v>23.15112540192926</v>
      </c>
      <c r="G131" s="23">
        <v>0.64308681672025725</v>
      </c>
    </row>
    <row r="132" spans="2:7" x14ac:dyDescent="0.25">
      <c r="B132" s="21"/>
      <c r="C132" s="81">
        <v>43643</v>
      </c>
      <c r="D132" s="23">
        <v>61.224489795918366</v>
      </c>
      <c r="E132" s="23">
        <v>10.884353741496598</v>
      </c>
      <c r="F132" s="23">
        <v>25.850340136054424</v>
      </c>
      <c r="G132" s="23">
        <v>2.0408163265306123</v>
      </c>
    </row>
    <row r="133" spans="2:7" x14ac:dyDescent="0.25">
      <c r="B133" s="21"/>
      <c r="C133" s="81">
        <v>43644</v>
      </c>
      <c r="D133" s="23">
        <v>61.983471074380169</v>
      </c>
      <c r="E133" s="23">
        <v>15.426997245179063</v>
      </c>
      <c r="F133" s="23">
        <v>21.487603305785125</v>
      </c>
      <c r="G133" s="23">
        <v>1.1019283746556474</v>
      </c>
    </row>
    <row r="134" spans="2:7" x14ac:dyDescent="0.25">
      <c r="B134" s="21"/>
      <c r="C134" s="81">
        <v>43645</v>
      </c>
      <c r="D134" s="23">
        <v>62.05305651672434</v>
      </c>
      <c r="E134" s="23">
        <v>12.341407151095732</v>
      </c>
      <c r="F134" s="23">
        <v>25.028835063437139</v>
      </c>
      <c r="G134" s="23">
        <v>0.57670126874279126</v>
      </c>
    </row>
    <row r="135" spans="2:7" x14ac:dyDescent="0.25">
      <c r="B135" s="21"/>
      <c r="C135" s="81">
        <v>43648</v>
      </c>
      <c r="D135" s="23">
        <v>56.56401944894651</v>
      </c>
      <c r="E135" s="23">
        <v>11.021069692058347</v>
      </c>
      <c r="F135" s="23">
        <v>29.983792544570502</v>
      </c>
      <c r="G135" s="23">
        <v>2.4311183144246353</v>
      </c>
    </row>
    <row r="136" spans="2:7" x14ac:dyDescent="0.25">
      <c r="B136" s="21"/>
      <c r="C136" s="81">
        <v>43649</v>
      </c>
      <c r="D136" s="23">
        <v>65.659340659340657</v>
      </c>
      <c r="E136" s="23">
        <v>12.087912087912088</v>
      </c>
      <c r="F136" s="23">
        <v>21.153846153846153</v>
      </c>
      <c r="G136" s="23">
        <v>1.098901098901099</v>
      </c>
    </row>
    <row r="137" spans="2:7" x14ac:dyDescent="0.25">
      <c r="B137" s="21"/>
      <c r="C137" s="81" t="s">
        <v>163</v>
      </c>
      <c r="D137" s="23">
        <v>65.373134328358205</v>
      </c>
      <c r="E137" s="23">
        <v>11.940298507462686</v>
      </c>
      <c r="F137" s="23">
        <v>21.194029850746269</v>
      </c>
      <c r="G137" s="23">
        <v>1.4925373134328357</v>
      </c>
    </row>
    <row r="138" spans="2:7" x14ac:dyDescent="0.25">
      <c r="B138" s="21"/>
      <c r="C138" s="81" t="s">
        <v>164</v>
      </c>
      <c r="D138" s="23">
        <v>54.324324324324323</v>
      </c>
      <c r="E138" s="23">
        <v>13.243243243243244</v>
      </c>
      <c r="F138" s="23">
        <v>30.54054054054054</v>
      </c>
      <c r="G138" s="23">
        <v>1.8918918918918921</v>
      </c>
    </row>
    <row r="139" spans="2:7" x14ac:dyDescent="0.25">
      <c r="B139" s="21"/>
      <c r="C139" s="81" t="s">
        <v>165</v>
      </c>
      <c r="D139" s="23">
        <v>61.624649859943979</v>
      </c>
      <c r="E139" s="23">
        <v>15.966386554621847</v>
      </c>
      <c r="F139" s="23">
        <v>21.008403361344538</v>
      </c>
      <c r="G139" s="23">
        <v>1.400560224089636</v>
      </c>
    </row>
    <row r="140" spans="2:7" x14ac:dyDescent="0.25">
      <c r="B140" s="21"/>
      <c r="C140" s="81">
        <v>43655</v>
      </c>
      <c r="D140" s="23">
        <v>62.695924764890286</v>
      </c>
      <c r="E140" s="23">
        <v>10.9717868338558</v>
      </c>
      <c r="F140" s="23">
        <v>25.078369905956109</v>
      </c>
      <c r="G140" s="23">
        <v>1.2539184952978055</v>
      </c>
    </row>
    <row r="141" spans="2:7" x14ac:dyDescent="0.25">
      <c r="B141" s="21"/>
      <c r="C141" s="81" t="s">
        <v>167</v>
      </c>
      <c r="D141" s="23">
        <v>62.322274881516591</v>
      </c>
      <c r="E141" s="23">
        <v>12.559241706161137</v>
      </c>
      <c r="F141" s="23">
        <v>23.696682464454977</v>
      </c>
      <c r="G141" s="23">
        <v>1.4218009478672986</v>
      </c>
    </row>
    <row r="142" spans="2:7" x14ac:dyDescent="0.25">
      <c r="B142" s="21"/>
      <c r="C142" s="81" t="s">
        <v>168</v>
      </c>
      <c r="D142" s="23">
        <v>55.593220338983052</v>
      </c>
      <c r="E142" s="23">
        <v>13.559322033898304</v>
      </c>
      <c r="F142" s="23">
        <v>27.457627118644069</v>
      </c>
      <c r="G142" s="23">
        <v>3.3898305084745761</v>
      </c>
    </row>
    <row r="143" spans="2:7" x14ac:dyDescent="0.25">
      <c r="B143" s="21"/>
      <c r="C143" s="81" t="s">
        <v>169</v>
      </c>
      <c r="D143" s="23">
        <v>59.344262295081961</v>
      </c>
      <c r="E143" s="23">
        <v>13.77049180327869</v>
      </c>
      <c r="F143" s="23">
        <v>24.918032786885249</v>
      </c>
      <c r="G143" s="23">
        <v>1.9672131147540985</v>
      </c>
    </row>
    <row r="144" spans="2:7" x14ac:dyDescent="0.25">
      <c r="B144" s="21"/>
      <c r="C144" s="81" t="s">
        <v>170</v>
      </c>
      <c r="D144" s="23">
        <v>60.130718954248366</v>
      </c>
      <c r="E144" s="23">
        <v>15.468409586056644</v>
      </c>
      <c r="F144" s="23">
        <v>23.311546840958606</v>
      </c>
      <c r="G144" s="23">
        <v>1.0893246187363834</v>
      </c>
    </row>
    <row r="145" spans="2:7" x14ac:dyDescent="0.25">
      <c r="B145" s="21" t="s">
        <v>528</v>
      </c>
      <c r="C145" s="81">
        <v>43662</v>
      </c>
      <c r="D145" s="23">
        <v>58.154121863799283</v>
      </c>
      <c r="E145" s="23">
        <v>13.978494623655912</v>
      </c>
      <c r="F145" s="23">
        <v>27.1505376344086</v>
      </c>
      <c r="G145" s="23">
        <v>0.71684587813620071</v>
      </c>
    </row>
    <row r="146" spans="2:7" x14ac:dyDescent="0.25">
      <c r="B146" s="21"/>
      <c r="C146" s="81" t="s">
        <v>172</v>
      </c>
      <c r="D146" s="23">
        <v>54.819277108433738</v>
      </c>
      <c r="E146" s="23">
        <v>13.253012048192772</v>
      </c>
      <c r="F146" s="23">
        <v>29.819277108433734</v>
      </c>
      <c r="G146" s="23">
        <v>2.1084337349397591</v>
      </c>
    </row>
    <row r="147" spans="2:7" x14ac:dyDescent="0.25">
      <c r="B147" s="21"/>
      <c r="C147" s="81" t="s">
        <v>173</v>
      </c>
      <c r="D147" s="23">
        <v>49.541284403669728</v>
      </c>
      <c r="E147" s="23">
        <v>12.538226299694188</v>
      </c>
      <c r="F147" s="23">
        <v>36.085626911314982</v>
      </c>
      <c r="G147" s="23">
        <v>1.834862385321101</v>
      </c>
    </row>
    <row r="148" spans="2:7" x14ac:dyDescent="0.25">
      <c r="B148" s="21"/>
      <c r="C148" s="81" t="s">
        <v>174</v>
      </c>
      <c r="D148" s="23">
        <v>56.20437956204379</v>
      </c>
      <c r="E148" s="23">
        <v>14.963503649635038</v>
      </c>
      <c r="F148" s="23">
        <v>27.007299270072991</v>
      </c>
      <c r="G148" s="23">
        <v>1.824817518248175</v>
      </c>
    </row>
    <row r="149" spans="2:7" x14ac:dyDescent="0.25">
      <c r="B149" s="21"/>
      <c r="C149" s="81" t="s">
        <v>175</v>
      </c>
      <c r="D149" s="23">
        <v>63.820224719101127</v>
      </c>
      <c r="E149" s="23">
        <v>11.460674157303369</v>
      </c>
      <c r="F149" s="23">
        <v>23.146067415730336</v>
      </c>
      <c r="G149" s="23">
        <v>1.5730337078651686</v>
      </c>
    </row>
    <row r="150" spans="2:7" x14ac:dyDescent="0.25">
      <c r="B150" s="21"/>
      <c r="C150" s="81">
        <v>43669</v>
      </c>
      <c r="D150" s="23">
        <v>52.409638554216862</v>
      </c>
      <c r="E150" s="23">
        <v>13.554216867469879</v>
      </c>
      <c r="F150" s="23">
        <v>32.831325301204814</v>
      </c>
      <c r="G150" s="23">
        <v>1.2048192771084338</v>
      </c>
    </row>
    <row r="151" spans="2:7" x14ac:dyDescent="0.25">
      <c r="B151" s="21"/>
      <c r="C151" s="81" t="s">
        <v>177</v>
      </c>
      <c r="D151" s="23">
        <v>62.5</v>
      </c>
      <c r="E151" s="23">
        <v>11.029411764705882</v>
      </c>
      <c r="F151" s="23">
        <v>26.47058823529412</v>
      </c>
      <c r="G151" s="23">
        <v>0</v>
      </c>
    </row>
    <row r="152" spans="2:7" x14ac:dyDescent="0.25">
      <c r="B152" s="21"/>
      <c r="C152" s="81" t="s">
        <v>178</v>
      </c>
      <c r="D152" s="23">
        <v>62.732919254658384</v>
      </c>
      <c r="E152" s="23">
        <v>15.217391304347828</v>
      </c>
      <c r="F152" s="23">
        <v>21.428571428571427</v>
      </c>
      <c r="G152" s="23">
        <v>0.6211180124223602</v>
      </c>
    </row>
    <row r="153" spans="2:7" x14ac:dyDescent="0.25">
      <c r="B153" s="21"/>
      <c r="C153" s="81" t="s">
        <v>179</v>
      </c>
      <c r="D153" s="23">
        <v>56.896551724137936</v>
      </c>
      <c r="E153" s="23">
        <v>14.224137931034484</v>
      </c>
      <c r="F153" s="23">
        <v>28.017241379310342</v>
      </c>
      <c r="G153" s="23">
        <v>0.86206896551724133</v>
      </c>
    </row>
    <row r="154" spans="2:7" x14ac:dyDescent="0.25">
      <c r="B154" s="21"/>
      <c r="C154" s="81" t="s">
        <v>180</v>
      </c>
      <c r="D154" s="23">
        <v>58.075601374570454</v>
      </c>
      <c r="E154" s="23">
        <v>14.776632302405499</v>
      </c>
      <c r="F154" s="23">
        <v>27.147766323024054</v>
      </c>
      <c r="G154" s="23">
        <v>0</v>
      </c>
    </row>
    <row r="155" spans="2:7" x14ac:dyDescent="0.25">
      <c r="B155" s="21"/>
      <c r="C155" s="81">
        <v>43676</v>
      </c>
      <c r="D155" s="23">
        <v>61.979166666666664</v>
      </c>
      <c r="E155" s="23">
        <v>11.71875</v>
      </c>
      <c r="F155" s="23">
        <v>26.041666666666668</v>
      </c>
      <c r="G155" s="23">
        <v>0.26041666666666663</v>
      </c>
    </row>
    <row r="156" spans="2:7" x14ac:dyDescent="0.25">
      <c r="B156" s="21"/>
      <c r="C156" s="81" t="s">
        <v>182</v>
      </c>
      <c r="D156" s="23">
        <v>64.232488822652755</v>
      </c>
      <c r="E156" s="23">
        <v>12.071535022354695</v>
      </c>
      <c r="F156" s="23">
        <v>23.69597615499255</v>
      </c>
      <c r="G156" s="23">
        <v>0</v>
      </c>
    </row>
    <row r="157" spans="2:7" x14ac:dyDescent="0.25">
      <c r="B157" s="21"/>
      <c r="C157" s="81" t="s">
        <v>183</v>
      </c>
      <c r="D157" s="23">
        <v>56.845753899480066</v>
      </c>
      <c r="E157" s="23">
        <v>11.091854419410744</v>
      </c>
      <c r="F157" s="23">
        <v>30.155979202772965</v>
      </c>
      <c r="G157" s="23">
        <v>1.9064124783362217</v>
      </c>
    </row>
    <row r="158" spans="2:7" x14ac:dyDescent="0.25">
      <c r="B158" s="21"/>
      <c r="C158" s="81" t="s">
        <v>184</v>
      </c>
      <c r="D158" s="23">
        <v>59.895833333333336</v>
      </c>
      <c r="E158" s="23">
        <v>11.458333333333332</v>
      </c>
      <c r="F158" s="23">
        <v>28.385416666666668</v>
      </c>
      <c r="G158" s="23">
        <v>0.26041666666666663</v>
      </c>
    </row>
    <row r="159" spans="2:7" x14ac:dyDescent="0.25">
      <c r="B159" s="21"/>
      <c r="C159" s="81" t="s">
        <v>185</v>
      </c>
      <c r="D159" s="23">
        <v>62.628865979381445</v>
      </c>
      <c r="E159" s="23">
        <v>11.597938144329897</v>
      </c>
      <c r="F159" s="23">
        <v>25.257731958762886</v>
      </c>
      <c r="G159" s="23">
        <v>0.51546391752577314</v>
      </c>
    </row>
    <row r="160" spans="2:7" x14ac:dyDescent="0.25">
      <c r="B160" s="21"/>
      <c r="C160" s="81">
        <v>43684</v>
      </c>
      <c r="D160" s="23">
        <v>64.490603363006926</v>
      </c>
      <c r="E160" s="23">
        <v>14.441147378832838</v>
      </c>
      <c r="F160" s="23">
        <v>20.276953511374877</v>
      </c>
      <c r="G160" s="23">
        <v>0.79129574678536096</v>
      </c>
    </row>
    <row r="161" spans="2:7" x14ac:dyDescent="0.25">
      <c r="B161" s="21"/>
      <c r="C161" s="81" t="s">
        <v>187</v>
      </c>
      <c r="D161" s="23">
        <v>58.419243986254301</v>
      </c>
      <c r="E161" s="23">
        <v>14.0893470790378</v>
      </c>
      <c r="F161" s="23">
        <v>25.429553264604809</v>
      </c>
      <c r="G161" s="23">
        <v>2.0618556701030926</v>
      </c>
    </row>
    <row r="162" spans="2:7" x14ac:dyDescent="0.25">
      <c r="B162" s="21"/>
      <c r="C162" s="81" t="s">
        <v>188</v>
      </c>
      <c r="D162" s="23">
        <v>55.902777777777779</v>
      </c>
      <c r="E162" s="23">
        <v>11.805555555555555</v>
      </c>
      <c r="F162" s="23">
        <v>30.555555555555557</v>
      </c>
      <c r="G162" s="23">
        <v>1.7361111111111112</v>
      </c>
    </row>
    <row r="163" spans="2:7" x14ac:dyDescent="0.25">
      <c r="B163" s="21"/>
      <c r="C163" s="81" t="s">
        <v>189</v>
      </c>
      <c r="D163" s="23">
        <v>56.041131105398456</v>
      </c>
      <c r="E163" s="23">
        <v>13.624678663239074</v>
      </c>
      <c r="F163" s="23">
        <v>28.791773778920309</v>
      </c>
      <c r="G163" s="23">
        <v>1.5424164524421593</v>
      </c>
    </row>
    <row r="164" spans="2:7" x14ac:dyDescent="0.25">
      <c r="B164" s="21"/>
      <c r="C164" s="81">
        <v>43690</v>
      </c>
      <c r="D164" s="23">
        <v>58.666666666666664</v>
      </c>
      <c r="E164" s="23">
        <v>10.666666666666668</v>
      </c>
      <c r="F164" s="23">
        <v>28.999999999999996</v>
      </c>
      <c r="G164" s="23">
        <v>1.6666666666666667</v>
      </c>
    </row>
    <row r="165" spans="2:7" x14ac:dyDescent="0.25">
      <c r="B165" s="21"/>
      <c r="C165" s="81" t="s">
        <v>191</v>
      </c>
      <c r="D165" s="23">
        <v>58.560794044665009</v>
      </c>
      <c r="E165" s="23">
        <v>11.662531017369728</v>
      </c>
      <c r="F165" s="23">
        <v>29.280397022332505</v>
      </c>
      <c r="G165" s="23">
        <v>0.49627791563275436</v>
      </c>
    </row>
    <row r="166" spans="2:7" x14ac:dyDescent="0.25">
      <c r="B166" s="21"/>
      <c r="C166" s="81" t="s">
        <v>192</v>
      </c>
      <c r="D166" s="23">
        <v>55.656565656565661</v>
      </c>
      <c r="E166" s="23">
        <v>14.444444444444443</v>
      </c>
      <c r="F166" s="23">
        <v>28.787878787878789</v>
      </c>
      <c r="G166" s="23">
        <v>1.1111111111111112</v>
      </c>
    </row>
    <row r="167" spans="2:7" x14ac:dyDescent="0.25">
      <c r="B167" s="21"/>
      <c r="C167" s="81" t="s">
        <v>193</v>
      </c>
      <c r="D167" s="23">
        <v>61.53846153846154</v>
      </c>
      <c r="E167" s="23">
        <v>8.3076923076923084</v>
      </c>
      <c r="F167" s="23">
        <v>29.230769230769234</v>
      </c>
      <c r="G167" s="23">
        <v>0.92307692307692313</v>
      </c>
    </row>
    <row r="168" spans="2:7" x14ac:dyDescent="0.25">
      <c r="B168" s="21" t="s">
        <v>532</v>
      </c>
      <c r="C168" s="81" t="s">
        <v>194</v>
      </c>
      <c r="D168" s="23">
        <v>52.588555858310627</v>
      </c>
      <c r="E168" s="23">
        <v>9.8092643051771127</v>
      </c>
      <c r="F168" s="23">
        <v>37.057220708446863</v>
      </c>
      <c r="G168" s="23">
        <v>0.54495912806539504</v>
      </c>
    </row>
    <row r="169" spans="2:7" x14ac:dyDescent="0.25">
      <c r="B169" s="21"/>
      <c r="C169" s="81">
        <v>43697</v>
      </c>
      <c r="D169" s="23">
        <v>61.212121212121204</v>
      </c>
      <c r="E169" s="23">
        <v>9.6969696969696972</v>
      </c>
      <c r="F169" s="23">
        <v>27.676767676767678</v>
      </c>
      <c r="G169" s="23">
        <v>1.4141414141414141</v>
      </c>
    </row>
    <row r="170" spans="2:7" x14ac:dyDescent="0.25">
      <c r="B170" s="21"/>
      <c r="C170" s="81" t="s">
        <v>196</v>
      </c>
      <c r="D170" s="23">
        <v>59.683794466403164</v>
      </c>
      <c r="E170" s="23">
        <v>9.4861660079051369</v>
      </c>
      <c r="F170" s="23">
        <v>29.249011857707508</v>
      </c>
      <c r="G170" s="23">
        <v>1.5810276679841897</v>
      </c>
    </row>
    <row r="171" spans="2:7" x14ac:dyDescent="0.25">
      <c r="B171" s="21"/>
      <c r="C171" s="81" t="s">
        <v>197</v>
      </c>
      <c r="D171" s="23">
        <v>52.577319587628871</v>
      </c>
      <c r="E171" s="23">
        <v>14.776632302405499</v>
      </c>
      <c r="F171" s="23">
        <v>30.240549828178693</v>
      </c>
      <c r="G171" s="23">
        <v>2.4054982817869419</v>
      </c>
    </row>
    <row r="172" spans="2:7" x14ac:dyDescent="0.25">
      <c r="B172" s="21"/>
      <c r="C172" s="81" t="s">
        <v>198</v>
      </c>
      <c r="D172" s="23">
        <v>57.480314960629919</v>
      </c>
      <c r="E172" s="23">
        <v>13.385826771653544</v>
      </c>
      <c r="F172" s="23">
        <v>27.559055118110237</v>
      </c>
      <c r="G172" s="23">
        <v>1.5748031496062991</v>
      </c>
    </row>
    <row r="173" spans="2:7" x14ac:dyDescent="0.25">
      <c r="B173" s="21"/>
      <c r="C173" s="81" t="s">
        <v>199</v>
      </c>
      <c r="D173" s="23">
        <v>50.991501416430594</v>
      </c>
      <c r="E173" s="23">
        <v>14.164305949008499</v>
      </c>
      <c r="F173" s="23">
        <v>32.577903682719544</v>
      </c>
      <c r="G173" s="23">
        <v>2.2662889518413598</v>
      </c>
    </row>
    <row r="174" spans="2:7" x14ac:dyDescent="0.25">
      <c r="B174" s="21"/>
      <c r="C174" s="81">
        <v>43704</v>
      </c>
      <c r="D174" s="23">
        <v>56.868131868131869</v>
      </c>
      <c r="E174" s="23">
        <v>15.384615384615385</v>
      </c>
      <c r="F174" s="23">
        <v>25.824175824175828</v>
      </c>
      <c r="G174" s="23">
        <v>1.9230769230769231</v>
      </c>
    </row>
    <row r="175" spans="2:7" x14ac:dyDescent="0.25">
      <c r="B175" s="21"/>
      <c r="C175" s="81" t="s">
        <v>201</v>
      </c>
      <c r="D175" s="23">
        <v>59.731543624161077</v>
      </c>
      <c r="E175" s="23">
        <v>12.751677852348994</v>
      </c>
      <c r="F175" s="23">
        <v>25.838926174496645</v>
      </c>
      <c r="G175" s="23">
        <v>1.6778523489932886</v>
      </c>
    </row>
    <row r="176" spans="2:7" x14ac:dyDescent="0.25">
      <c r="B176" s="21"/>
      <c r="C176" s="81" t="s">
        <v>202</v>
      </c>
      <c r="D176" s="23">
        <v>55.917159763313606</v>
      </c>
      <c r="E176" s="23">
        <v>13.017751479289942</v>
      </c>
      <c r="F176" s="23">
        <v>27.514792899408285</v>
      </c>
      <c r="G176" s="23">
        <v>3.5502958579881656</v>
      </c>
    </row>
    <row r="177" spans="2:7" x14ac:dyDescent="0.25">
      <c r="B177" s="21"/>
      <c r="C177" s="81" t="s">
        <v>203</v>
      </c>
      <c r="D177" s="23">
        <v>62.337662337662337</v>
      </c>
      <c r="E177" s="23">
        <v>12.467532467532468</v>
      </c>
      <c r="F177" s="23">
        <v>23.896103896103895</v>
      </c>
      <c r="G177" s="23">
        <v>1.2987012987012987</v>
      </c>
    </row>
    <row r="178" spans="2:7" x14ac:dyDescent="0.25">
      <c r="B178" s="21"/>
      <c r="C178" s="81" t="s">
        <v>204</v>
      </c>
      <c r="D178" s="23">
        <v>58.73221216041398</v>
      </c>
      <c r="E178" s="23">
        <v>11.513583441138421</v>
      </c>
      <c r="F178" s="23">
        <v>29.107373868046572</v>
      </c>
      <c r="G178" s="23">
        <v>0.646830530401035</v>
      </c>
    </row>
    <row r="179" spans="2:7" x14ac:dyDescent="0.25">
      <c r="B179" s="21"/>
      <c r="C179" s="81">
        <v>43711</v>
      </c>
      <c r="D179" s="23">
        <v>59.659969088098919</v>
      </c>
      <c r="E179" s="23">
        <v>11.591962905718702</v>
      </c>
      <c r="F179" s="23">
        <v>27.357032457496139</v>
      </c>
      <c r="G179" s="23">
        <v>1.3910355486862442</v>
      </c>
    </row>
    <row r="180" spans="2:7" x14ac:dyDescent="0.25">
      <c r="B180" s="21"/>
      <c r="C180" s="81" t="s">
        <v>206</v>
      </c>
      <c r="D180" s="23">
        <v>63.768115942028977</v>
      </c>
      <c r="E180" s="23">
        <v>11.014492753623188</v>
      </c>
      <c r="F180" s="23">
        <v>24.927536231884059</v>
      </c>
      <c r="G180" s="23">
        <v>0.28985507246376813</v>
      </c>
    </row>
    <row r="181" spans="2:7" x14ac:dyDescent="0.25">
      <c r="B181" s="21"/>
      <c r="C181" s="81" t="s">
        <v>207</v>
      </c>
      <c r="D181" s="23">
        <v>64.044943820224717</v>
      </c>
      <c r="E181" s="23">
        <v>10.674157303370785</v>
      </c>
      <c r="F181" s="23">
        <v>23.876404494382022</v>
      </c>
      <c r="G181" s="23">
        <v>1.4044943820224718</v>
      </c>
    </row>
    <row r="182" spans="2:7" x14ac:dyDescent="0.25">
      <c r="B182" s="21"/>
      <c r="C182" s="81" t="s">
        <v>208</v>
      </c>
      <c r="D182" s="23">
        <v>57.735849056603769</v>
      </c>
      <c r="E182" s="23">
        <v>16.60377358490566</v>
      </c>
      <c r="F182" s="23">
        <v>24.90566037735849</v>
      </c>
      <c r="G182" s="23">
        <v>0.75471698113207553</v>
      </c>
    </row>
    <row r="183" spans="2:7" x14ac:dyDescent="0.25">
      <c r="B183" s="21"/>
      <c r="C183" s="81" t="s">
        <v>209</v>
      </c>
      <c r="D183" s="23">
        <v>55.145118733509236</v>
      </c>
      <c r="E183" s="23">
        <v>10.026385224274406</v>
      </c>
      <c r="F183" s="23">
        <v>33.509234828496041</v>
      </c>
      <c r="G183" s="23">
        <v>1.3192612137203166</v>
      </c>
    </row>
    <row r="184" spans="2:7" x14ac:dyDescent="0.25">
      <c r="B184" s="21"/>
      <c r="C184" s="81">
        <v>43718</v>
      </c>
      <c r="D184" s="23">
        <v>57.142857142857139</v>
      </c>
      <c r="E184" s="23">
        <v>13.203463203463203</v>
      </c>
      <c r="F184" s="23">
        <v>29.004329004329005</v>
      </c>
      <c r="G184" s="23">
        <v>0.64935064935064934</v>
      </c>
    </row>
    <row r="185" spans="2:7" x14ac:dyDescent="0.25">
      <c r="B185" s="21"/>
      <c r="C185" s="81" t="s">
        <v>211</v>
      </c>
      <c r="D185" s="23">
        <v>60.288808664259932</v>
      </c>
      <c r="E185" s="23">
        <v>12.63537906137184</v>
      </c>
      <c r="F185" s="23">
        <v>26.714801444043324</v>
      </c>
      <c r="G185" s="23">
        <v>0.36101083032490977</v>
      </c>
    </row>
    <row r="186" spans="2:7" x14ac:dyDescent="0.25">
      <c r="B186" s="21"/>
      <c r="C186" s="81" t="s">
        <v>212</v>
      </c>
      <c r="D186" s="23">
        <v>55.485893416927901</v>
      </c>
      <c r="E186" s="23">
        <v>11.598746081504702</v>
      </c>
      <c r="F186" s="23">
        <v>31.347962382445143</v>
      </c>
      <c r="G186" s="23">
        <v>1.5673981191222568</v>
      </c>
    </row>
    <row r="187" spans="2:7" x14ac:dyDescent="0.25">
      <c r="B187" s="21"/>
      <c r="C187" s="81" t="s">
        <v>213</v>
      </c>
      <c r="D187" s="23">
        <v>56.009615384615387</v>
      </c>
      <c r="E187" s="23">
        <v>14.903846153846153</v>
      </c>
      <c r="F187" s="23">
        <v>28.60576923076923</v>
      </c>
      <c r="G187" s="23">
        <v>0.48076923076923078</v>
      </c>
    </row>
    <row r="188" spans="2:7" x14ac:dyDescent="0.25">
      <c r="B188" s="21"/>
      <c r="C188" s="81" t="s">
        <v>214</v>
      </c>
      <c r="D188" s="23">
        <v>60.701107011070107</v>
      </c>
      <c r="E188" s="23">
        <v>11.439114391143912</v>
      </c>
      <c r="F188" s="23">
        <v>27.121771217712176</v>
      </c>
      <c r="G188" s="23">
        <v>0.73800738007380073</v>
      </c>
    </row>
    <row r="189" spans="2:7" x14ac:dyDescent="0.25">
      <c r="B189" s="21" t="s">
        <v>533</v>
      </c>
      <c r="C189" s="81">
        <v>43725</v>
      </c>
      <c r="D189" s="23">
        <v>61.095636025998147</v>
      </c>
      <c r="E189" s="23">
        <v>14.113277623026926</v>
      </c>
      <c r="F189" s="23">
        <v>24.698235840297123</v>
      </c>
      <c r="G189" s="23">
        <v>9.2850510677808723E-2</v>
      </c>
    </row>
    <row r="190" spans="2:7" x14ac:dyDescent="0.25">
      <c r="B190" s="21"/>
      <c r="C190" s="81" t="s">
        <v>216</v>
      </c>
      <c r="D190" s="23">
        <v>56.486486486486484</v>
      </c>
      <c r="E190" s="23">
        <v>17.567567567567568</v>
      </c>
      <c r="F190" s="23">
        <v>24.864864864864867</v>
      </c>
      <c r="G190" s="23">
        <v>1.0810810810810811</v>
      </c>
    </row>
    <row r="191" spans="2:7" x14ac:dyDescent="0.25">
      <c r="B191" s="21"/>
      <c r="C191" s="81" t="s">
        <v>217</v>
      </c>
      <c r="D191" s="23">
        <v>55.652173913043477</v>
      </c>
      <c r="E191" s="23">
        <v>12.753623188405797</v>
      </c>
      <c r="F191" s="23">
        <v>30.724637681159422</v>
      </c>
      <c r="G191" s="23">
        <v>0.86956521739130432</v>
      </c>
    </row>
    <row r="192" spans="2:7" x14ac:dyDescent="0.25">
      <c r="B192" s="21"/>
      <c r="C192" s="81" t="s">
        <v>218</v>
      </c>
      <c r="D192" s="23">
        <v>61.473684210526315</v>
      </c>
      <c r="E192" s="23">
        <v>12.842105263157894</v>
      </c>
      <c r="F192" s="23">
        <v>24.842105263157897</v>
      </c>
      <c r="G192" s="23">
        <v>0.84210526315789469</v>
      </c>
    </row>
    <row r="193" spans="2:7" x14ac:dyDescent="0.25">
      <c r="B193" s="21"/>
      <c r="C193" s="81" t="s">
        <v>219</v>
      </c>
      <c r="D193" s="23">
        <v>62.22910216718266</v>
      </c>
      <c r="E193" s="23">
        <v>12.074303405572756</v>
      </c>
      <c r="F193" s="23">
        <v>23.839009287925698</v>
      </c>
      <c r="G193" s="23">
        <v>1.8575851393188854</v>
      </c>
    </row>
    <row r="194" spans="2:7" x14ac:dyDescent="0.25">
      <c r="B194" s="21"/>
      <c r="C194" s="81">
        <v>43732</v>
      </c>
      <c r="D194" s="23">
        <v>60.130718954248366</v>
      </c>
      <c r="E194" s="23">
        <v>12.745098039215685</v>
      </c>
      <c r="F194" s="23">
        <v>25.816993464052292</v>
      </c>
      <c r="G194" s="23">
        <v>1.3071895424836601</v>
      </c>
    </row>
    <row r="195" spans="2:7" x14ac:dyDescent="0.25">
      <c r="B195" s="21"/>
      <c r="C195" s="81" t="s">
        <v>221</v>
      </c>
      <c r="D195" s="23">
        <v>62.356321839080465</v>
      </c>
      <c r="E195" s="23">
        <v>10.919540229885058</v>
      </c>
      <c r="F195" s="23">
        <v>25.862068965517242</v>
      </c>
      <c r="G195" s="23">
        <v>0.86206896551724133</v>
      </c>
    </row>
    <row r="196" spans="2:7" x14ac:dyDescent="0.25">
      <c r="B196" s="21"/>
      <c r="C196" s="81" t="s">
        <v>222</v>
      </c>
      <c r="D196" s="23">
        <v>58.82352941176471</v>
      </c>
      <c r="E196" s="23">
        <v>11.76470588235294</v>
      </c>
      <c r="F196" s="23">
        <v>28.235294117647058</v>
      </c>
      <c r="G196" s="23">
        <v>1.1764705882352942</v>
      </c>
    </row>
    <row r="197" spans="2:7" x14ac:dyDescent="0.25">
      <c r="B197" s="21"/>
      <c r="C197" s="81" t="s">
        <v>223</v>
      </c>
      <c r="D197" s="23">
        <v>61.904761904761905</v>
      </c>
      <c r="E197" s="23">
        <v>8.5714285714285712</v>
      </c>
      <c r="F197" s="23">
        <v>26.349206349206352</v>
      </c>
      <c r="G197" s="23">
        <v>3.1746031746031744</v>
      </c>
    </row>
    <row r="198" spans="2:7" x14ac:dyDescent="0.25">
      <c r="B198" s="21"/>
      <c r="C198" s="81" t="s">
        <v>224</v>
      </c>
      <c r="D198" s="23">
        <v>61.373390557939913</v>
      </c>
      <c r="E198" s="23">
        <v>11.874105865522175</v>
      </c>
      <c r="F198" s="23">
        <v>25.035765379113016</v>
      </c>
      <c r="G198" s="23">
        <v>1.7167381974248928</v>
      </c>
    </row>
    <row r="199" spans="2:7" x14ac:dyDescent="0.25">
      <c r="B199" s="21"/>
      <c r="C199" s="81">
        <v>43739</v>
      </c>
      <c r="D199" s="23">
        <v>58.507135016465426</v>
      </c>
      <c r="E199" s="23">
        <v>13.062568605927552</v>
      </c>
      <c r="F199" s="23">
        <v>26.23490669593853</v>
      </c>
      <c r="G199" s="23">
        <v>2.1953896816684964</v>
      </c>
    </row>
    <row r="200" spans="2:7" x14ac:dyDescent="0.25">
      <c r="B200" s="21"/>
      <c r="C200" s="81" t="s">
        <v>226</v>
      </c>
      <c r="D200" s="23">
        <v>57.402597402597401</v>
      </c>
      <c r="E200" s="23">
        <v>9.0909090909090917</v>
      </c>
      <c r="F200" s="23">
        <v>31.428571428571427</v>
      </c>
      <c r="G200" s="23">
        <v>2.0779220779220777</v>
      </c>
    </row>
    <row r="201" spans="2:7" x14ac:dyDescent="0.25">
      <c r="B201" s="21"/>
      <c r="C201" s="81" t="s">
        <v>227</v>
      </c>
      <c r="D201" s="23">
        <v>53.273809523809526</v>
      </c>
      <c r="E201" s="23">
        <v>12.5</v>
      </c>
      <c r="F201" s="23">
        <v>31.845238095238095</v>
      </c>
      <c r="G201" s="23">
        <v>2.3809523809523809</v>
      </c>
    </row>
    <row r="202" spans="2:7" x14ac:dyDescent="0.25">
      <c r="B202" s="21"/>
      <c r="C202" s="81" t="s">
        <v>228</v>
      </c>
      <c r="D202" s="23">
        <v>58.656330749354005</v>
      </c>
      <c r="E202" s="23">
        <v>11.627906976744185</v>
      </c>
      <c r="F202" s="23">
        <v>28.68217054263566</v>
      </c>
      <c r="G202" s="23">
        <v>1.03359173126615</v>
      </c>
    </row>
    <row r="203" spans="2:7" x14ac:dyDescent="0.25">
      <c r="B203" s="21"/>
      <c r="C203" s="81" t="s">
        <v>229</v>
      </c>
      <c r="D203" s="23">
        <v>68.242548818088395</v>
      </c>
      <c r="E203" s="23">
        <v>13.1551901336074</v>
      </c>
      <c r="F203" s="23">
        <v>18.29393627954779</v>
      </c>
      <c r="G203" s="23">
        <v>0.3083247687564234</v>
      </c>
    </row>
    <row r="204" spans="2:7" x14ac:dyDescent="0.25">
      <c r="B204" s="21"/>
      <c r="C204" s="81">
        <v>43746</v>
      </c>
      <c r="D204" s="23">
        <v>62.093862815884485</v>
      </c>
      <c r="E204" s="23">
        <v>14.079422382671481</v>
      </c>
      <c r="F204" s="23">
        <v>23.104693140794225</v>
      </c>
      <c r="G204" s="23">
        <v>0.72202166064981954</v>
      </c>
    </row>
    <row r="205" spans="2:7" x14ac:dyDescent="0.25">
      <c r="B205" s="21"/>
      <c r="C205" s="81" t="s">
        <v>231</v>
      </c>
      <c r="D205" s="23">
        <v>54.861111111111114</v>
      </c>
      <c r="E205" s="23">
        <v>10.763888888888889</v>
      </c>
      <c r="F205" s="23">
        <v>32.291666666666671</v>
      </c>
      <c r="G205" s="23">
        <v>2.083333333333333</v>
      </c>
    </row>
    <row r="206" spans="2:7" x14ac:dyDescent="0.25">
      <c r="B206" s="21"/>
      <c r="C206" s="81" t="s">
        <v>232</v>
      </c>
      <c r="D206" s="23">
        <v>54.013015184381771</v>
      </c>
      <c r="E206" s="23">
        <v>15.184381778741866</v>
      </c>
      <c r="F206" s="23">
        <v>28.633405639913235</v>
      </c>
      <c r="G206" s="23">
        <v>2.1691973969631237</v>
      </c>
    </row>
    <row r="207" spans="2:7" x14ac:dyDescent="0.25">
      <c r="B207" s="21"/>
      <c r="C207" s="81" t="s">
        <v>233</v>
      </c>
      <c r="D207" s="23">
        <v>58.682634730538922</v>
      </c>
      <c r="E207" s="23">
        <v>15.269461077844312</v>
      </c>
      <c r="F207" s="23">
        <v>24.850299401197603</v>
      </c>
      <c r="G207" s="23">
        <v>1.1976047904191618</v>
      </c>
    </row>
    <row r="208" spans="2:7" x14ac:dyDescent="0.25">
      <c r="B208" s="21"/>
      <c r="C208" s="81" t="s">
        <v>234</v>
      </c>
      <c r="D208" s="23">
        <v>65.229110512129381</v>
      </c>
      <c r="E208" s="23">
        <v>13.746630727762804</v>
      </c>
      <c r="F208" s="23">
        <v>19.676549865229109</v>
      </c>
      <c r="G208" s="23">
        <v>1.3477088948787064</v>
      </c>
    </row>
    <row r="209" spans="2:7" x14ac:dyDescent="0.25">
      <c r="B209" s="21"/>
      <c r="C209" s="81">
        <v>43753</v>
      </c>
      <c r="D209" s="23">
        <v>58.365019011406851</v>
      </c>
      <c r="E209" s="23">
        <v>13.688212927756654</v>
      </c>
      <c r="F209" s="23">
        <v>26.806083650190114</v>
      </c>
      <c r="G209" s="23">
        <v>1.1406844106463878</v>
      </c>
    </row>
    <row r="210" spans="2:7" x14ac:dyDescent="0.25">
      <c r="B210" s="21" t="s">
        <v>534</v>
      </c>
      <c r="C210" s="81" t="s">
        <v>236</v>
      </c>
      <c r="D210" s="23">
        <v>65.240641711229955</v>
      </c>
      <c r="E210" s="23">
        <v>12.032085561497325</v>
      </c>
      <c r="F210" s="23">
        <v>21.925133689839569</v>
      </c>
      <c r="G210" s="23">
        <v>0.80213903743315518</v>
      </c>
    </row>
    <row r="211" spans="2:7" x14ac:dyDescent="0.25">
      <c r="B211" s="21"/>
      <c r="C211" s="81" t="s">
        <v>237</v>
      </c>
      <c r="D211" s="23">
        <v>57.560975609756092</v>
      </c>
      <c r="E211" s="23">
        <v>12.439024390243903</v>
      </c>
      <c r="F211" s="23">
        <v>28.536585365853657</v>
      </c>
      <c r="G211" s="23">
        <v>1.4634146341463417</v>
      </c>
    </row>
    <row r="212" spans="2:7" x14ac:dyDescent="0.25">
      <c r="B212" s="21"/>
      <c r="C212" s="81" t="s">
        <v>238</v>
      </c>
      <c r="D212" s="23">
        <v>57.039711191335741</v>
      </c>
      <c r="E212" s="23">
        <v>14.440433212996389</v>
      </c>
      <c r="F212" s="23">
        <v>27.797833935018051</v>
      </c>
      <c r="G212" s="23">
        <v>0.72202166064981954</v>
      </c>
    </row>
    <row r="213" spans="2:7" x14ac:dyDescent="0.25">
      <c r="B213" s="21"/>
      <c r="C213" s="81" t="s">
        <v>239</v>
      </c>
      <c r="D213" s="23">
        <v>58.778625954198475</v>
      </c>
      <c r="E213" s="23">
        <v>16.030534351145036</v>
      </c>
      <c r="F213" s="23">
        <v>24.681933842239186</v>
      </c>
      <c r="G213" s="23">
        <v>0.5089058524173028</v>
      </c>
    </row>
    <row r="214" spans="2:7" x14ac:dyDescent="0.25">
      <c r="B214" s="21"/>
      <c r="C214" s="81">
        <v>43760</v>
      </c>
      <c r="D214" s="23">
        <v>62.068965517241381</v>
      </c>
      <c r="E214" s="23">
        <v>14.323607427055704</v>
      </c>
      <c r="F214" s="23">
        <v>23.076923076923077</v>
      </c>
      <c r="G214" s="23">
        <v>0.53050397877984079</v>
      </c>
    </row>
    <row r="215" spans="2:7" x14ac:dyDescent="0.25">
      <c r="B215" s="21"/>
      <c r="C215" s="81" t="s">
        <v>241</v>
      </c>
      <c r="D215" s="23">
        <v>61.15384615384616</v>
      </c>
      <c r="E215" s="23">
        <v>10.76923076923077</v>
      </c>
      <c r="F215" s="23">
        <v>27.307692307692307</v>
      </c>
      <c r="G215" s="23">
        <v>0.76923076923076927</v>
      </c>
    </row>
    <row r="216" spans="2:7" x14ac:dyDescent="0.25">
      <c r="B216" s="21"/>
      <c r="C216" s="81" t="s">
        <v>242</v>
      </c>
      <c r="D216" s="23">
        <v>62.18181818181818</v>
      </c>
      <c r="E216" s="23">
        <v>12.363636363636363</v>
      </c>
      <c r="F216" s="23">
        <v>23.636363636363637</v>
      </c>
      <c r="G216" s="23">
        <v>1.8181818181818181</v>
      </c>
    </row>
    <row r="217" spans="2:7" x14ac:dyDescent="0.25">
      <c r="B217" s="21"/>
      <c r="C217" s="81" t="s">
        <v>243</v>
      </c>
      <c r="D217" s="23">
        <v>58.490566037735846</v>
      </c>
      <c r="E217" s="23">
        <v>13.522012578616351</v>
      </c>
      <c r="F217" s="23">
        <v>27.044025157232703</v>
      </c>
      <c r="G217" s="23">
        <v>0.94339622641509435</v>
      </c>
    </row>
    <row r="218" spans="2:7" x14ac:dyDescent="0.25">
      <c r="B218" s="21"/>
      <c r="C218" s="81" t="s">
        <v>244</v>
      </c>
      <c r="D218" s="23">
        <v>56.25</v>
      </c>
      <c r="E218" s="23">
        <v>12.1875</v>
      </c>
      <c r="F218" s="23">
        <v>30</v>
      </c>
      <c r="G218" s="23">
        <v>1.5625</v>
      </c>
    </row>
    <row r="219" spans="2:7" x14ac:dyDescent="0.25">
      <c r="B219" s="21"/>
      <c r="C219" s="81">
        <v>43767</v>
      </c>
      <c r="D219" s="23">
        <v>61.165048543689316</v>
      </c>
      <c r="E219" s="23">
        <v>11.003236245954692</v>
      </c>
      <c r="F219" s="23">
        <v>27.184466019417474</v>
      </c>
      <c r="G219" s="23">
        <v>0.64724919093851141</v>
      </c>
    </row>
    <row r="220" spans="2:7" x14ac:dyDescent="0.25">
      <c r="B220" s="21"/>
      <c r="C220" s="81" t="s">
        <v>246</v>
      </c>
      <c r="D220" s="23">
        <v>63.438256658595634</v>
      </c>
      <c r="E220" s="23">
        <v>10.895883777239709</v>
      </c>
      <c r="F220" s="23">
        <v>24.939467312348668</v>
      </c>
      <c r="G220" s="23">
        <v>0.72639225181598066</v>
      </c>
    </row>
    <row r="221" spans="2:7" x14ac:dyDescent="0.25">
      <c r="B221" s="21"/>
      <c r="C221" s="81" t="s">
        <v>247</v>
      </c>
      <c r="D221" s="23">
        <v>62.5</v>
      </c>
      <c r="E221" s="23">
        <v>12.5</v>
      </c>
      <c r="F221" s="23">
        <v>23.837209302325583</v>
      </c>
      <c r="G221" s="23">
        <v>1.1627906976744187</v>
      </c>
    </row>
    <row r="222" spans="2:7" x14ac:dyDescent="0.25">
      <c r="B222" s="21"/>
      <c r="C222" s="81" t="s">
        <v>248</v>
      </c>
      <c r="D222" s="23">
        <v>53.061224489795919</v>
      </c>
      <c r="E222" s="23">
        <v>16.512059369202227</v>
      </c>
      <c r="F222" s="23">
        <v>29.684601113172544</v>
      </c>
      <c r="G222" s="23">
        <v>0.7421150278293136</v>
      </c>
    </row>
    <row r="223" spans="2:7" x14ac:dyDescent="0.25">
      <c r="B223" s="21"/>
      <c r="C223" s="81" t="s">
        <v>249</v>
      </c>
      <c r="D223" s="23">
        <v>55.693069306930695</v>
      </c>
      <c r="E223" s="23">
        <v>13.118811881188119</v>
      </c>
      <c r="F223" s="23">
        <v>30.693069306930692</v>
      </c>
      <c r="G223" s="23">
        <v>0.49504950495049505</v>
      </c>
    </row>
    <row r="224" spans="2:7" x14ac:dyDescent="0.25">
      <c r="B224" s="21"/>
      <c r="C224" s="81">
        <v>43774</v>
      </c>
      <c r="D224" s="23">
        <v>58.176943699731908</v>
      </c>
      <c r="E224" s="23">
        <v>11.796246648793565</v>
      </c>
      <c r="F224" s="23">
        <v>28.418230563002684</v>
      </c>
      <c r="G224" s="23">
        <v>1.6085790884718498</v>
      </c>
    </row>
    <row r="225" spans="2:7" x14ac:dyDescent="0.25">
      <c r="B225" s="21"/>
      <c r="C225" s="81" t="s">
        <v>251</v>
      </c>
      <c r="D225" s="23">
        <v>59.12408759124088</v>
      </c>
      <c r="E225" s="23">
        <v>15.328467153284672</v>
      </c>
      <c r="F225" s="23">
        <v>24.087591240875913</v>
      </c>
      <c r="G225" s="23">
        <v>1.4598540145985401</v>
      </c>
    </row>
    <row r="226" spans="2:7" x14ac:dyDescent="0.25">
      <c r="B226" s="21"/>
      <c r="C226" s="81" t="s">
        <v>252</v>
      </c>
      <c r="D226" s="23">
        <v>53.401360544217688</v>
      </c>
      <c r="E226" s="23">
        <v>14.625850340136054</v>
      </c>
      <c r="F226" s="23">
        <v>30.612244897959183</v>
      </c>
      <c r="G226" s="23">
        <v>1.3605442176870748</v>
      </c>
    </row>
    <row r="227" spans="2:7" x14ac:dyDescent="0.25">
      <c r="B227" s="21"/>
      <c r="C227" s="81" t="s">
        <v>253</v>
      </c>
      <c r="D227" s="23">
        <v>55.115511551155116</v>
      </c>
      <c r="E227" s="23">
        <v>11.55115511551155</v>
      </c>
      <c r="F227" s="23">
        <v>33.003300330032999</v>
      </c>
      <c r="G227" s="23">
        <v>0.33003300330033003</v>
      </c>
    </row>
    <row r="228" spans="2:7" x14ac:dyDescent="0.25">
      <c r="B228" s="21"/>
      <c r="C228" s="81" t="s">
        <v>254</v>
      </c>
      <c r="D228" s="23">
        <v>60.055096418732781</v>
      </c>
      <c r="E228" s="23">
        <v>13.498622589531681</v>
      </c>
      <c r="F228" s="23">
        <v>25.344352617079892</v>
      </c>
      <c r="G228" s="23">
        <v>1.1019283746556474</v>
      </c>
    </row>
    <row r="229" spans="2:7" x14ac:dyDescent="0.25">
      <c r="B229" s="21"/>
      <c r="C229" s="81">
        <v>43781</v>
      </c>
      <c r="D229" s="23">
        <v>58.677685950413228</v>
      </c>
      <c r="E229" s="23">
        <v>14.325068870523417</v>
      </c>
      <c r="F229" s="23">
        <v>25.619834710743799</v>
      </c>
      <c r="G229" s="23">
        <v>1.3774104683195594</v>
      </c>
    </row>
    <row r="230" spans="2:7" x14ac:dyDescent="0.25">
      <c r="B230" s="21"/>
      <c r="C230" s="81" t="s">
        <v>256</v>
      </c>
      <c r="D230" s="23">
        <v>62.711864406779661</v>
      </c>
      <c r="E230" s="23">
        <v>11.864406779661017</v>
      </c>
      <c r="F230" s="23">
        <v>23.389830508474578</v>
      </c>
      <c r="G230" s="23">
        <v>2.0338983050847457</v>
      </c>
    </row>
    <row r="231" spans="2:7" x14ac:dyDescent="0.25">
      <c r="B231" s="21"/>
      <c r="C231" s="81" t="s">
        <v>257</v>
      </c>
      <c r="D231" s="23">
        <v>58.309037900874635</v>
      </c>
      <c r="E231" s="23">
        <v>13.411078717201166</v>
      </c>
      <c r="F231" s="23">
        <v>27.113702623906704</v>
      </c>
      <c r="G231" s="23">
        <v>1.1661807580174928</v>
      </c>
    </row>
    <row r="232" spans="2:7" x14ac:dyDescent="0.25">
      <c r="B232" s="21"/>
      <c r="C232" s="81" t="s">
        <v>258</v>
      </c>
      <c r="D232" s="23">
        <v>59.76724854530341</v>
      </c>
      <c r="E232" s="23">
        <v>14.131338320864506</v>
      </c>
      <c r="F232" s="23">
        <v>25.685785536159599</v>
      </c>
      <c r="G232" s="23">
        <v>0.41562759767248547</v>
      </c>
    </row>
    <row r="233" spans="2:7" x14ac:dyDescent="0.25">
      <c r="B233" s="21" t="s">
        <v>535</v>
      </c>
      <c r="C233" s="81" t="s">
        <v>259</v>
      </c>
      <c r="D233" s="23">
        <v>57.846153846153847</v>
      </c>
      <c r="E233" s="23">
        <v>16.923076923076923</v>
      </c>
      <c r="F233" s="23">
        <v>24</v>
      </c>
      <c r="G233" s="23">
        <v>1.2307692307692308</v>
      </c>
    </row>
    <row r="234" spans="2:7" x14ac:dyDescent="0.25">
      <c r="B234" s="21"/>
      <c r="C234" s="81">
        <v>43788</v>
      </c>
      <c r="D234" s="23">
        <v>56.282722513088999</v>
      </c>
      <c r="E234" s="23">
        <v>11.780104712041885</v>
      </c>
      <c r="F234" s="23">
        <v>30.628272251308903</v>
      </c>
      <c r="G234" s="23">
        <v>1.3089005235602094</v>
      </c>
    </row>
    <row r="235" spans="2:7" x14ac:dyDescent="0.25">
      <c r="B235" s="21"/>
      <c r="C235" s="81" t="s">
        <v>261</v>
      </c>
      <c r="D235" s="23">
        <v>61.283643892339548</v>
      </c>
      <c r="E235" s="23">
        <v>12.836438923395447</v>
      </c>
      <c r="F235" s="23">
        <v>25.25879917184265</v>
      </c>
      <c r="G235" s="23">
        <v>0.6211180124223602</v>
      </c>
    </row>
    <row r="236" spans="2:7" x14ac:dyDescent="0.25">
      <c r="B236" s="21"/>
      <c r="C236" s="81" t="s">
        <v>262</v>
      </c>
      <c r="D236" s="23">
        <v>60.248447204968947</v>
      </c>
      <c r="E236" s="23">
        <v>14.285714285714285</v>
      </c>
      <c r="F236" s="23">
        <v>23.913043478260871</v>
      </c>
      <c r="G236" s="23">
        <v>1.5527950310559007</v>
      </c>
    </row>
    <row r="237" spans="2:7" x14ac:dyDescent="0.25">
      <c r="B237" s="21"/>
      <c r="C237" s="81" t="s">
        <v>263</v>
      </c>
      <c r="D237" s="23">
        <v>57.992565055762078</v>
      </c>
      <c r="E237" s="23">
        <v>17.100371747211895</v>
      </c>
      <c r="F237" s="23">
        <v>24.1635687732342</v>
      </c>
      <c r="G237" s="23">
        <v>0.74349442379182151</v>
      </c>
    </row>
    <row r="238" spans="2:7" x14ac:dyDescent="0.25">
      <c r="B238" s="21"/>
      <c r="C238" s="81" t="s">
        <v>264</v>
      </c>
      <c r="D238" s="23">
        <v>62.68656716417911</v>
      </c>
      <c r="E238" s="23">
        <v>11.641791044776118</v>
      </c>
      <c r="F238" s="23">
        <v>24.776119402985074</v>
      </c>
      <c r="G238" s="23">
        <v>0.89552238805970152</v>
      </c>
    </row>
    <row r="239" spans="2:7" x14ac:dyDescent="0.25">
      <c r="B239" s="21"/>
      <c r="C239" s="81">
        <v>43795</v>
      </c>
      <c r="D239" s="23">
        <v>54.985754985754987</v>
      </c>
      <c r="E239" s="23">
        <v>13.390313390313391</v>
      </c>
      <c r="F239" s="23">
        <v>30.484330484330485</v>
      </c>
      <c r="G239" s="23">
        <v>1.1396011396011396</v>
      </c>
    </row>
    <row r="240" spans="2:7" x14ac:dyDescent="0.25">
      <c r="B240" s="21"/>
      <c r="C240" s="81" t="s">
        <v>266</v>
      </c>
      <c r="D240" s="23">
        <v>62.962962962962962</v>
      </c>
      <c r="E240" s="23">
        <v>13.168724279835391</v>
      </c>
      <c r="F240" s="23">
        <v>22.633744855967077</v>
      </c>
      <c r="G240" s="23">
        <v>1.2345679012345678</v>
      </c>
    </row>
    <row r="241" spans="2:7" x14ac:dyDescent="0.25">
      <c r="B241" s="21"/>
      <c r="C241" s="81" t="s">
        <v>267</v>
      </c>
      <c r="D241" s="23">
        <v>56.358381502890175</v>
      </c>
      <c r="E241" s="23">
        <v>15.028901734104046</v>
      </c>
      <c r="F241" s="23">
        <v>26.300578034682083</v>
      </c>
      <c r="G241" s="23">
        <v>2.3121387283236992</v>
      </c>
    </row>
    <row r="242" spans="2:7" x14ac:dyDescent="0.25">
      <c r="B242" s="21"/>
      <c r="C242" s="81" t="s">
        <v>268</v>
      </c>
      <c r="D242" s="23">
        <v>60.814249363867688</v>
      </c>
      <c r="E242" s="23">
        <v>12.46819338422392</v>
      </c>
      <c r="F242" s="23">
        <v>24.936386768447839</v>
      </c>
      <c r="G242" s="23">
        <v>1.7811704834605597</v>
      </c>
    </row>
    <row r="243" spans="2:7" x14ac:dyDescent="0.25">
      <c r="B243" s="21"/>
      <c r="C243" s="81" t="s">
        <v>269</v>
      </c>
      <c r="D243" s="23">
        <v>62.023939064200221</v>
      </c>
      <c r="E243" s="23">
        <v>12.18715995647443</v>
      </c>
      <c r="F243" s="23">
        <v>24.809575625680086</v>
      </c>
      <c r="G243" s="23">
        <v>0.97932535364526652</v>
      </c>
    </row>
    <row r="244" spans="2:7" x14ac:dyDescent="0.25">
      <c r="B244" s="21"/>
      <c r="C244" s="81">
        <v>43802</v>
      </c>
      <c r="D244" s="23">
        <v>57.254290171606868</v>
      </c>
      <c r="E244" s="23">
        <v>13.260530421216849</v>
      </c>
      <c r="F244" s="23">
        <v>28.393135725429019</v>
      </c>
      <c r="G244" s="23">
        <v>1.0920436817472698</v>
      </c>
    </row>
    <row r="245" spans="2:7" x14ac:dyDescent="0.25">
      <c r="B245" s="21"/>
      <c r="C245" s="81" t="s">
        <v>271</v>
      </c>
      <c r="D245" s="23">
        <v>64.550264550264544</v>
      </c>
      <c r="E245" s="23">
        <v>12.433862433862434</v>
      </c>
      <c r="F245" s="23">
        <v>23.015873015873016</v>
      </c>
      <c r="G245" s="23">
        <v>0</v>
      </c>
    </row>
    <row r="246" spans="2:7" x14ac:dyDescent="0.25">
      <c r="B246" s="21"/>
      <c r="C246" s="81" t="s">
        <v>272</v>
      </c>
      <c r="D246" s="23">
        <v>63.618677042801551</v>
      </c>
      <c r="E246" s="23">
        <v>14.883268482490273</v>
      </c>
      <c r="F246" s="23">
        <v>21.303501945525291</v>
      </c>
      <c r="G246" s="23">
        <v>0.19455252918287938</v>
      </c>
    </row>
    <row r="247" spans="2:7" x14ac:dyDescent="0.25">
      <c r="B247" s="21"/>
      <c r="C247" s="81" t="s">
        <v>273</v>
      </c>
      <c r="D247" s="23">
        <v>60.273972602739725</v>
      </c>
      <c r="E247" s="23">
        <v>18.493150684931507</v>
      </c>
      <c r="F247" s="23">
        <v>20.547945205479451</v>
      </c>
      <c r="G247" s="23">
        <v>0.68493150684931503</v>
      </c>
    </row>
    <row r="248" spans="2:7" x14ac:dyDescent="0.25">
      <c r="B248" s="21"/>
      <c r="C248" s="81" t="s">
        <v>274</v>
      </c>
      <c r="D248" s="23">
        <v>63.978494623655912</v>
      </c>
      <c r="E248" s="23">
        <v>13.709677419354838</v>
      </c>
      <c r="F248" s="23">
        <v>21.774193548387096</v>
      </c>
      <c r="G248" s="23">
        <v>0.53763440860215062</v>
      </c>
    </row>
    <row r="249" spans="2:7" x14ac:dyDescent="0.25">
      <c r="B249" s="21"/>
      <c r="C249" s="81">
        <v>43809</v>
      </c>
      <c r="D249" s="23">
        <v>60.434782608695649</v>
      </c>
      <c r="E249" s="23">
        <v>16.086956521739129</v>
      </c>
      <c r="F249" s="23">
        <v>22.608695652173914</v>
      </c>
      <c r="G249" s="23">
        <v>0.86956521739130432</v>
      </c>
    </row>
    <row r="250" spans="2:7" x14ac:dyDescent="0.25">
      <c r="B250" s="21"/>
      <c r="C250" s="81" t="s">
        <v>276</v>
      </c>
      <c r="D250" s="23">
        <v>61.264822134387352</v>
      </c>
      <c r="E250" s="23">
        <v>11.857707509881422</v>
      </c>
      <c r="F250" s="23">
        <v>25.691699604743086</v>
      </c>
      <c r="G250" s="23">
        <v>1.1857707509881421</v>
      </c>
    </row>
    <row r="251" spans="2:7" x14ac:dyDescent="0.25">
      <c r="B251" s="21"/>
      <c r="C251" s="81" t="s">
        <v>277</v>
      </c>
      <c r="D251" s="23">
        <v>51.449275362318836</v>
      </c>
      <c r="E251" s="23">
        <v>16.183574879227052</v>
      </c>
      <c r="F251" s="23">
        <v>31.40096618357488</v>
      </c>
      <c r="G251" s="23">
        <v>0.96618357487922701</v>
      </c>
    </row>
    <row r="252" spans="2:7" x14ac:dyDescent="0.25">
      <c r="B252" s="21"/>
      <c r="C252" s="81" t="s">
        <v>278</v>
      </c>
      <c r="D252" s="23">
        <v>60.597014925373138</v>
      </c>
      <c r="E252" s="23">
        <v>15.522388059701491</v>
      </c>
      <c r="F252" s="23">
        <v>22.985074626865671</v>
      </c>
      <c r="G252" s="23">
        <v>0.89552238805970152</v>
      </c>
    </row>
    <row r="253" spans="2:7" x14ac:dyDescent="0.25">
      <c r="B253" s="21" t="s">
        <v>536</v>
      </c>
      <c r="C253" s="81" t="s">
        <v>279</v>
      </c>
      <c r="D253" s="23">
        <v>66.252220248667854</v>
      </c>
      <c r="E253" s="23">
        <v>14.742451154529308</v>
      </c>
      <c r="F253" s="23">
        <v>18.117229129662523</v>
      </c>
      <c r="G253" s="23">
        <v>0.88809946714031962</v>
      </c>
    </row>
    <row r="254" spans="2:7" x14ac:dyDescent="0.25">
      <c r="B254" s="21"/>
      <c r="C254" s="81">
        <v>43816</v>
      </c>
      <c r="D254" s="23">
        <v>58.049242424242422</v>
      </c>
      <c r="E254" s="23">
        <v>12.405303030303031</v>
      </c>
      <c r="F254" s="23">
        <v>28.219696969696972</v>
      </c>
      <c r="G254" s="23">
        <v>1.3257575757575757</v>
      </c>
    </row>
    <row r="255" spans="2:7" x14ac:dyDescent="0.25">
      <c r="B255" s="21"/>
      <c r="C255" s="81" t="s">
        <v>281</v>
      </c>
      <c r="D255" s="23">
        <v>58.82352941176471</v>
      </c>
      <c r="E255" s="23">
        <v>12.787723785166241</v>
      </c>
      <c r="F255" s="23">
        <v>27.10997442455243</v>
      </c>
      <c r="G255" s="23">
        <v>1.2787723785166241</v>
      </c>
    </row>
    <row r="256" spans="2:7" x14ac:dyDescent="0.25">
      <c r="B256" s="21"/>
      <c r="C256" s="81" t="s">
        <v>282</v>
      </c>
      <c r="D256" s="23">
        <v>52.619589977220961</v>
      </c>
      <c r="E256" s="23">
        <v>17.767653758542139</v>
      </c>
      <c r="F256" s="23">
        <v>28.701594533029613</v>
      </c>
      <c r="G256" s="23">
        <v>0.91116173120728927</v>
      </c>
    </row>
    <row r="257" spans="2:7" x14ac:dyDescent="0.25">
      <c r="B257" s="21"/>
      <c r="C257" s="81" t="s">
        <v>283</v>
      </c>
      <c r="D257" s="23">
        <v>59.968354430379748</v>
      </c>
      <c r="E257" s="23">
        <v>14.398734177215189</v>
      </c>
      <c r="F257" s="23">
        <v>24.683544303797468</v>
      </c>
      <c r="G257" s="23">
        <v>0.949367088607595</v>
      </c>
    </row>
    <row r="258" spans="2:7" x14ac:dyDescent="0.25">
      <c r="B258" s="21"/>
      <c r="C258" s="81" t="s">
        <v>284</v>
      </c>
      <c r="D258" s="23">
        <v>63.879003558718864</v>
      </c>
      <c r="E258" s="23">
        <v>10.142348754448399</v>
      </c>
      <c r="F258" s="23">
        <v>23.665480427046262</v>
      </c>
      <c r="G258" s="23">
        <v>2.3131672597864767</v>
      </c>
    </row>
    <row r="259" spans="2:7" x14ac:dyDescent="0.25">
      <c r="B259" s="21"/>
      <c r="C259" s="81">
        <v>43826</v>
      </c>
      <c r="D259" s="23">
        <v>60.387323943661976</v>
      </c>
      <c r="E259" s="23">
        <v>11.267605633802818</v>
      </c>
      <c r="F259" s="23">
        <v>26.23239436619718</v>
      </c>
      <c r="G259" s="23">
        <v>2.112676056338028</v>
      </c>
    </row>
    <row r="260" spans="2:7" x14ac:dyDescent="0.25">
      <c r="B260" s="21"/>
      <c r="C260" s="81">
        <v>43827</v>
      </c>
      <c r="D260" s="23">
        <v>59.220231822971549</v>
      </c>
      <c r="E260" s="23">
        <v>13.171759747102213</v>
      </c>
      <c r="F260" s="23">
        <v>26.659641728134879</v>
      </c>
      <c r="G260" s="23">
        <v>0.9483667017913594</v>
      </c>
    </row>
    <row r="261" spans="2:7" x14ac:dyDescent="0.25">
      <c r="B261" s="21"/>
      <c r="C261" s="81">
        <v>43830</v>
      </c>
      <c r="D261" s="23">
        <v>61.631419939577036</v>
      </c>
      <c r="E261" s="23">
        <v>9.0634441087613293</v>
      </c>
      <c r="F261" s="23">
        <v>27.492447129909365</v>
      </c>
      <c r="G261" s="23">
        <v>1.8126888217522661</v>
      </c>
    </row>
    <row r="262" spans="2:7" x14ac:dyDescent="0.25">
      <c r="B262" s="21"/>
      <c r="C262" s="23" t="s">
        <v>288</v>
      </c>
      <c r="D262" s="23">
        <v>56.564748201438853</v>
      </c>
      <c r="E262" s="23">
        <v>11.330935251798561</v>
      </c>
      <c r="F262" s="23">
        <v>12.589928057553957</v>
      </c>
      <c r="G262" s="23">
        <v>19.514388489208635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47</vt:i4>
      </vt:variant>
    </vt:vector>
  </HeadingPairs>
  <TitlesOfParts>
    <vt:vector size="47" baseType="lpstr">
      <vt:lpstr>Yfirlit</vt:lpstr>
      <vt:lpstr>Mynd 1</vt:lpstr>
      <vt:lpstr>Mynd 2</vt:lpstr>
      <vt:lpstr>Mynd 3</vt:lpstr>
      <vt:lpstr>Mynd 4</vt:lpstr>
      <vt:lpstr>Mynd 5</vt:lpstr>
      <vt:lpstr>Mynd 6</vt:lpstr>
      <vt:lpstr>Mynd 7</vt:lpstr>
      <vt:lpstr>Mynd 8</vt:lpstr>
      <vt:lpstr>Mynd 9</vt:lpstr>
      <vt:lpstr>Mynd 10</vt:lpstr>
      <vt:lpstr>Mynd 11</vt:lpstr>
      <vt:lpstr>Mynd 12</vt:lpstr>
      <vt:lpstr>Mynd 13</vt:lpstr>
      <vt:lpstr>Mynd 14</vt:lpstr>
      <vt:lpstr>Mynd 15</vt:lpstr>
      <vt:lpstr>Mynd 16</vt:lpstr>
      <vt:lpstr>Mynd 17</vt:lpstr>
      <vt:lpstr>Mynd 18</vt:lpstr>
      <vt:lpstr>Mynd 19</vt:lpstr>
      <vt:lpstr>Mynd 20</vt:lpstr>
      <vt:lpstr>Mynd 21</vt:lpstr>
      <vt:lpstr>Tafla 1</vt:lpstr>
      <vt:lpstr>Tafla 2</vt:lpstr>
      <vt:lpstr>Mynd 22</vt:lpstr>
      <vt:lpstr>Mynd 23</vt:lpstr>
      <vt:lpstr>Mynd 24</vt:lpstr>
      <vt:lpstr>Mynd 25</vt:lpstr>
      <vt:lpstr>Mynd 26</vt:lpstr>
      <vt:lpstr>Mynd 27</vt:lpstr>
      <vt:lpstr>Mynd 28</vt:lpstr>
      <vt:lpstr>Mynd 29</vt:lpstr>
      <vt:lpstr>Mynd 30</vt:lpstr>
      <vt:lpstr>Mynd 31</vt:lpstr>
      <vt:lpstr>Mynd 32</vt:lpstr>
      <vt:lpstr>Mynd 33</vt:lpstr>
      <vt:lpstr>Mynd 34</vt:lpstr>
      <vt:lpstr>Mynd 35</vt:lpstr>
      <vt:lpstr>Mynd 36</vt:lpstr>
      <vt:lpstr>Mynd 37</vt:lpstr>
      <vt:lpstr>Mynd 38</vt:lpstr>
      <vt:lpstr>Mynd 39</vt:lpstr>
      <vt:lpstr>Mynd 40</vt:lpstr>
      <vt:lpstr>Mynd 41</vt:lpstr>
      <vt:lpstr>Mynd 42</vt:lpstr>
      <vt:lpstr>Mynd 43</vt:lpstr>
      <vt:lpstr>Mynd 44</vt:lpstr>
    </vt:vector>
  </TitlesOfParts>
  <Company>Seðlabanki Íslands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helgagud</dc:creator>
  <cp:lastModifiedBy>SÍ Margrét Sæmundsdóttir</cp:lastModifiedBy>
  <dcterms:created xsi:type="dcterms:W3CDTF">2010-02-02T14:53:34Z</dcterms:created>
  <dcterms:modified xsi:type="dcterms:W3CDTF">2019-06-24T13:30:15Z</dcterms:modified>
</cp:coreProperties>
</file>